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EC42A7B-36CF-420E-9B01-C270A99E35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J196" i="1" l="1"/>
  <c r="H196" i="1"/>
  <c r="L196" i="1"/>
  <c r="F196" i="1"/>
</calcChain>
</file>

<file path=xl/sharedStrings.xml><?xml version="1.0" encoding="utf-8"?>
<sst xmlns="http://schemas.openxmlformats.org/spreadsheetml/2006/main" count="253" uniqueCount="66">
  <si>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</si>
  <si>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</si>
  <si>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</si>
  <si>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</si>
  <si>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</si>
  <si>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</si>
  <si>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</si>
  <si>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</si>
  <si>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</si>
  <si>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</si>
  <si>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</si>
  <si>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</si>
  <si>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</si>
  <si>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</si>
  <si>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</si>
  <si>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</si>
  <si>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</si>
  <si>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</si>
  <si>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</si>
  <si>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</si>
  <si>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</si>
  <si>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</si>
  <si>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</si>
  <si>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</si>
  <si>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</si>
  <si>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</si>
  <si>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</si>
  <si>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</si>
  <si>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</si>
  <si>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</si>
  <si>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</si>
  <si>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</si>
  <si>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</si>
  <si>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</si>
  <si>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</si>
  <si>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</si>
  <si>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</si>
  <si>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</si>
  <si>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</si>
  <si>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</si>
  <si>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Чай с сахаром с лимоном</t>
  </si>
  <si>
    <t>Батон</t>
  </si>
  <si>
    <t>банан</t>
  </si>
  <si>
    <t>мучное</t>
  </si>
  <si>
    <t>чокопай</t>
  </si>
  <si>
    <t>молочное</t>
  </si>
  <si>
    <t>сыр</t>
  </si>
  <si>
    <t>Каша рисовая молочная</t>
  </si>
  <si>
    <t>чай с лимоном</t>
  </si>
  <si>
    <t>яйцо</t>
  </si>
  <si>
    <t>йогурт</t>
  </si>
  <si>
    <t>Каша молочная геркулесовая</t>
  </si>
  <si>
    <t>какао</t>
  </si>
  <si>
    <t>творожок</t>
  </si>
  <si>
    <t>молчное</t>
  </si>
  <si>
    <t>минирулет</t>
  </si>
  <si>
    <t>макароны отварные с куриной котлетой</t>
  </si>
  <si>
    <t>Апельсин</t>
  </si>
  <si>
    <t>Пряник</t>
  </si>
  <si>
    <t>Суп рисовый молочный</t>
  </si>
  <si>
    <t>сок</t>
  </si>
  <si>
    <t>Каша молочная Дружба</t>
  </si>
  <si>
    <t>йогурт вяз</t>
  </si>
  <si>
    <t>гречка+тефтели</t>
  </si>
  <si>
    <t>Яблоко</t>
  </si>
  <si>
    <t>29.33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</si>
</sst>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;[Red]0.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3" xfId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on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1" fontId="11" fillId="4" borderId="2" xfId="1" applyNumberFormat="1" applyFont="1" applyFill="1" applyBorder="1" applyProtection="1">
      <protection locked="0"/>
    </xf>
    <xf numFmtId="0" fontId="11" fillId="4" borderId="2" xfId="1" applyFont="1" applyFill="1" applyBorder="1" applyAlignment="1" applyProtection="1">
      <alignment horizontal="left" wrapText="1"/>
      <protection locked="0"/>
    </xf>
    <xf numFmtId="0" fontId="11" fillId="4" borderId="3" xfId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2" xfId="1" applyFont="1" applyFill="1" applyBorder="1" applyAlignment="1" applyProtection="1">
      <alignment horizontal="left"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3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168" fontId="12" fillId="4" borderId="2" xfId="1" applyNumberFormat="1" applyFont="1" applyFill="1" applyBorder="1" applyAlignment="1">
      <alignment horizontal="right"/>
    </xf>
    <xf numFmtId="2" fontId="11" fillId="4" borderId="2" xfId="1" applyNumberFormat="1" applyFill="1" applyBorder="1" applyAlignment="1" applyProtection="1">
      <alignment horizontal="right" vertical="center"/>
      <protection locked="0"/>
    </xf>
    <xf numFmtId="0" fontId="11" fillId="4" borderId="3" xfId="1" applyFont="1" applyFill="1" applyBorder="1" applyAlignment="1" applyProtection="1">
      <alignment wrapText="1"/>
      <protection locked="0"/>
    </xf>
    <xf numFmtId="1" fontId="11" fillId="4" borderId="3" xfId="1" applyNumberFormat="1" applyFill="1" applyBorder="1" applyAlignment="1" applyProtection="1">
      <alignment horizontal="right"/>
      <protection locked="0"/>
    </xf>
    <xf numFmtId="2" fontId="11" fillId="4" borderId="3" xfId="1" applyNumberFormat="1" applyFill="1" applyBorder="1" applyAlignment="1" applyProtection="1">
      <alignment horizontal="right"/>
      <protection locked="0"/>
    </xf>
    <xf numFmtId="2" fontId="11" fillId="4" borderId="23" xfId="1" applyNumberFormat="1" applyFill="1" applyBorder="1" applyAlignment="1" applyProtection="1">
      <alignment horizontal="right"/>
      <protection locked="0"/>
    </xf>
    <xf numFmtId="2" fontId="11" fillId="4" borderId="3" xfId="1" applyNumberFormat="1" applyFill="1" applyBorder="1" applyAlignment="1" applyProtection="1">
      <alignment horizontal="right"/>
      <protection locked="0"/>
    </xf>
    <xf numFmtId="2" fontId="11" fillId="4" borderId="3" xfId="1" applyNumberFormat="1" applyFill="1" applyBorder="1" applyAlignment="1" applyProtection="1">
      <alignment horizontal="right"/>
      <protection locked="0"/>
    </xf>
    <xf numFmtId="1" fontId="11" fillId="4" borderId="1" xfId="1" applyNumberFormat="1" applyFill="1" applyBorder="1" applyAlignment="1" applyProtection="1">
      <alignment horizontal="right"/>
      <protection locked="0"/>
    </xf>
    <xf numFmtId="168" fontId="11" fillId="4" borderId="2" xfId="1" applyNumberFormat="1" applyFill="1" applyBorder="1" applyAlignment="1">
      <alignment horizontal="right" vertical="center"/>
    </xf>
    <xf numFmtId="2" fontId="13" fillId="4" borderId="1" xfId="1" applyNumberFormat="1" applyFont="1" applyFill="1" applyBorder="1" applyAlignment="1" applyProtection="1">
      <alignment horizontal="right"/>
      <protection locked="0"/>
    </xf>
    <xf numFmtId="2" fontId="11" fillId="4" borderId="1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1" fontId="11" fillId="4" borderId="1" xfId="1" applyNumberFormat="1" applyFont="1" applyFill="1" applyBorder="1" applyProtection="1">
      <protection locked="0"/>
    </xf>
    <xf numFmtId="1" fontId="11" fillId="4" borderId="1" xfId="1" applyNumberFormat="1" applyFon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0" fontId="11" fillId="4" borderId="3" xfId="1" applyFont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Alignment="1" applyProtection="1">
      <alignment horizontal="right" vertical="center"/>
      <protection locked="0"/>
    </xf>
    <xf numFmtId="168" fontId="0" fillId="4" borderId="2" xfId="0" applyNumberFormat="1" applyFill="1" applyBorder="1" applyAlignment="1" applyProtection="1">
      <alignment horizontal="right" vertical="center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wrapText="1"/>
      <protection locked="0"/>
    </xf>
    <xf numFmtId="168" fontId="12" fillId="4" borderId="2" xfId="1" applyNumberFormat="1" applyFon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2" fontId="0" fillId="5" borderId="17" xfId="0" applyNumberFormat="1" applyFill="1" applyBorder="1" applyAlignment="1" applyProtection="1">
      <alignment horizontal="right"/>
      <protection locked="0"/>
    </xf>
    <xf numFmtId="2" fontId="14" fillId="5" borderId="2" xfId="0" applyNumberFormat="1" applyFon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168" fontId="12" fillId="6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4" xfId="0" applyNumberFormat="1" applyFill="1" applyBorder="1" applyAlignment="1" applyProtection="1">
      <alignment horizontal="right"/>
      <protection locked="0"/>
    </xf>
    <xf numFmtId="2" fontId="13" fillId="4" borderId="1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 vertical="center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11" fillId="4" borderId="2" xfId="1" applyFont="1" applyFill="1" applyBorder="1" applyAlignment="1" applyProtection="1">
      <alignment horizontal="left" wrapText="1"/>
      <protection locked="0"/>
    </xf>
    <xf numFmtId="0" fontId="11" fillId="4" borderId="3" xfId="1" applyFont="1" applyFill="1" applyBorder="1" applyAlignment="1" applyProtection="1">
      <alignment horizontal="left" wrapText="1"/>
      <protection locked="0"/>
    </xf>
    <xf numFmtId="0" fontId="11" fillId="4" borderId="2" xfId="1" applyFont="1" applyFill="1" applyBorder="1" applyAlignment="1" applyProtection="1">
      <alignment horizontal="left" wrapText="1"/>
      <protection locked="0"/>
    </xf>
    <xf numFmtId="1" fontId="11" fillId="4" borderId="1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3" xfId="1" applyNumberFormat="1" applyFill="1" applyBorder="1" applyAlignment="1" applyProtection="1">
      <alignment horizontal="right"/>
      <protection locked="0"/>
    </xf>
    <xf numFmtId="168" fontId="11" fillId="4" borderId="2" xfId="1" applyNumberFormat="1" applyFill="1" applyBorder="1" applyAlignment="1">
      <alignment horizontal="right" vertical="center"/>
    </xf>
    <xf numFmtId="2" fontId="13" fillId="4" borderId="1" xfId="1" applyNumberFormat="1" applyFont="1" applyFill="1" applyBorder="1" applyAlignment="1" applyProtection="1">
      <alignment horizontal="right"/>
      <protection locked="0"/>
    </xf>
    <xf numFmtId="168" fontId="11" fillId="4" borderId="2" xfId="1" applyNumberFormat="1" applyFill="1" applyBorder="1" applyAlignment="1">
      <alignment horizontal="right" vertical="center"/>
    </xf>
    <xf numFmtId="168" fontId="11" fillId="4" borderId="2" xfId="1" applyNumberFormat="1" applyFill="1" applyBorder="1" applyAlignment="1">
      <alignment horizontal="right" vertical="center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2" fontId="11" fillId="4" borderId="3" xfId="1" applyNumberFormat="1" applyFill="1" applyBorder="1" applyAlignment="1" applyProtection="1">
      <alignment horizontal="right"/>
      <protection locked="0"/>
    </xf>
    <xf numFmtId="2" fontId="11" fillId="4" borderId="23" xfId="1" applyNumberFormat="1" applyFill="1" applyBorder="1" applyAlignment="1" applyProtection="1">
      <alignment horizontal="right"/>
      <protection locked="0"/>
    </xf>
    <xf numFmtId="0" fontId="11" fillId="4" borderId="2" xfId="1" applyFont="1" applyFill="1" applyBorder="1" applyAlignment="1" applyProtection="1">
      <alignment horizontal="left" wrapText="1"/>
      <protection locked="0"/>
    </xf>
    <xf numFmtId="1" fontId="11" fillId="4" borderId="1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Alignment="1" applyProtection="1">
      <alignment horizontal="right"/>
      <protection locked="0"/>
    </xf>
    <xf numFmtId="2" fontId="13" fillId="4" borderId="1" xfId="1" applyNumberFormat="1" applyFon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1" fontId="11" fillId="4" borderId="3" xfId="1" applyNumberFormat="1" applyFill="1" applyBorder="1" applyAlignment="1" applyProtection="1">
      <alignment horizontal="right"/>
      <protection locked="0"/>
    </xf>
    <xf numFmtId="2" fontId="11" fillId="4" borderId="3" xfId="1" applyNumberFormat="1" applyFill="1" applyBorder="1" applyAlignment="1" applyProtection="1">
      <alignment horizontal="right"/>
      <protection locked="0"/>
    </xf>
    <xf numFmtId="2" fontId="11" fillId="4" borderId="23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168" fontId="0" fillId="5" borderId="2" xfId="0" applyNumberFormat="1" applyFill="1" applyBorder="1" applyAlignment="1" applyProtection="1">
      <alignment horizontal="right" vertical="center"/>
      <protection locked="0"/>
    </xf>
    <xf numFmtId="1" fontId="0" fillId="5" borderId="2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68" fontId="11" fillId="4" borderId="2" xfId="1" applyNumberForma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 xr:uid="{CAB9F1B5-54E8-410C-87DB-AC10B1392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60">
        <v>200</v>
      </c>
      <c r="G6" s="61">
        <v>4.5</v>
      </c>
      <c r="H6" s="61">
        <v>4.75</v>
      </c>
      <c r="I6" s="62">
        <v>18.25</v>
      </c>
      <c r="J6" s="63">
        <v>205</v>
      </c>
      <c r="K6" s="58">
        <v>107</v>
      </c>
      <c r="L6" s="59">
        <v>17.14</v>
      </c>
    </row>
    <row r="7" spans="1:12" ht="15" x14ac:dyDescent="0.25">
      <c r="A7" s="23"/>
      <c r="B7" s="15"/>
      <c r="C7" s="11"/>
      <c r="D7" s="6" t="s">
        <v>45</v>
      </c>
      <c r="E7" s="41" t="s">
        <v>46</v>
      </c>
      <c r="F7" s="42">
        <v>20</v>
      </c>
      <c r="G7" s="87">
        <v>3.7</v>
      </c>
      <c r="H7" s="87">
        <v>1.45</v>
      </c>
      <c r="I7" s="88">
        <v>25.7</v>
      </c>
      <c r="J7" s="89">
        <v>20</v>
      </c>
      <c r="K7" s="43"/>
      <c r="L7" s="91">
        <v>13</v>
      </c>
    </row>
    <row r="8" spans="1:12" ht="15.75" thickBot="1" x14ac:dyDescent="0.3">
      <c r="A8" s="23"/>
      <c r="B8" s="15"/>
      <c r="C8" s="11"/>
      <c r="D8" s="7" t="s">
        <v>22</v>
      </c>
      <c r="E8" s="64" t="s">
        <v>40</v>
      </c>
      <c r="F8" s="72">
        <v>200</v>
      </c>
      <c r="G8" s="67">
        <v>0.26</v>
      </c>
      <c r="H8" s="67">
        <v>0.05</v>
      </c>
      <c r="I8" s="68">
        <v>15.22</v>
      </c>
      <c r="J8" s="69">
        <v>61.62</v>
      </c>
      <c r="K8" s="65">
        <v>294</v>
      </c>
      <c r="L8" s="66">
        <v>10.28</v>
      </c>
    </row>
    <row r="9" spans="1:12" ht="15" x14ac:dyDescent="0.25">
      <c r="A9" s="23"/>
      <c r="B9" s="15"/>
      <c r="C9" s="11"/>
      <c r="D9" s="7" t="s">
        <v>23</v>
      </c>
      <c r="E9" s="70" t="s">
        <v>41</v>
      </c>
      <c r="F9" s="71">
        <v>50</v>
      </c>
      <c r="G9" s="73">
        <v>7.7</v>
      </c>
      <c r="H9" s="73">
        <v>3</v>
      </c>
      <c r="I9" s="74">
        <v>50.1</v>
      </c>
      <c r="J9" s="75">
        <v>259</v>
      </c>
      <c r="K9" s="43"/>
      <c r="L9" s="76">
        <v>4.5</v>
      </c>
    </row>
    <row r="10" spans="1:12" ht="15.75" thickBot="1" x14ac:dyDescent="0.3">
      <c r="A10" s="23"/>
      <c r="B10" s="15"/>
      <c r="C10" s="11"/>
      <c r="D10" s="7" t="s">
        <v>24</v>
      </c>
      <c r="E10" s="77" t="s">
        <v>42</v>
      </c>
      <c r="F10" s="78">
        <v>160</v>
      </c>
      <c r="G10" s="79">
        <v>0.9</v>
      </c>
      <c r="H10" s="79">
        <v>0.2</v>
      </c>
      <c r="I10" s="80">
        <v>8.1</v>
      </c>
      <c r="J10" s="81">
        <v>43</v>
      </c>
      <c r="K10" s="43"/>
      <c r="L10" s="82">
        <v>24.8</v>
      </c>
    </row>
    <row r="11" spans="1:12" ht="15" x14ac:dyDescent="0.25">
      <c r="A11" s="23"/>
      <c r="B11" s="15"/>
      <c r="C11" s="11"/>
      <c r="D11" s="6" t="s">
        <v>43</v>
      </c>
      <c r="E11" s="41" t="s">
        <v>44</v>
      </c>
      <c r="F11" s="83">
        <v>30</v>
      </c>
      <c r="G11" s="84">
        <v>6.63</v>
      </c>
      <c r="H11" s="84">
        <v>7.89</v>
      </c>
      <c r="I11" s="84">
        <v>67.63</v>
      </c>
      <c r="J11" s="85">
        <v>197</v>
      </c>
      <c r="K11" s="43"/>
      <c r="L11" s="86">
        <v>12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23.689999999999998</v>
      </c>
      <c r="H13" s="19">
        <f t="shared" si="0"/>
        <v>17.34</v>
      </c>
      <c r="I13" s="19">
        <f t="shared" si="0"/>
        <v>185</v>
      </c>
      <c r="J13" s="19">
        <f t="shared" si="0"/>
        <v>785.62</v>
      </c>
      <c r="K13" s="25"/>
      <c r="L13" s="19">
        <f t="shared" ref="L13" si="1">SUM(L6:L12)</f>
        <v>81.72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660</v>
      </c>
      <c r="G24" s="32">
        <f t="shared" ref="G24:J24" si="4">G13+G23</f>
        <v>23.689999999999998</v>
      </c>
      <c r="H24" s="32">
        <f t="shared" si="4"/>
        <v>17.34</v>
      </c>
      <c r="I24" s="32">
        <f t="shared" si="4"/>
        <v>185</v>
      </c>
      <c r="J24" s="32">
        <f t="shared" si="4"/>
        <v>785.62</v>
      </c>
      <c r="K24" s="32"/>
      <c r="L24" s="32">
        <f t="shared" ref="L24" si="5">L13+L23</f>
        <v>81.72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47</v>
      </c>
      <c r="F25" s="99">
        <v>200</v>
      </c>
      <c r="G25" s="98">
        <v>2.2999999999999998</v>
      </c>
      <c r="H25" s="98">
        <v>1.5</v>
      </c>
      <c r="I25" s="98">
        <v>15.7</v>
      </c>
      <c r="J25" s="98">
        <v>85.6</v>
      </c>
      <c r="K25" s="40">
        <v>211</v>
      </c>
      <c r="L25" s="100">
        <v>15.12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101" t="s">
        <v>48</v>
      </c>
      <c r="F27" s="104">
        <v>200</v>
      </c>
      <c r="G27" s="102">
        <v>4.0999999999999996</v>
      </c>
      <c r="H27" s="102">
        <v>4.0999999999999996</v>
      </c>
      <c r="I27" s="103">
        <v>16.100000000000001</v>
      </c>
      <c r="J27" s="102">
        <v>117.1</v>
      </c>
      <c r="K27" s="43">
        <v>269</v>
      </c>
      <c r="L27" s="102">
        <v>9.36</v>
      </c>
    </row>
    <row r="28" spans="1:12" ht="15.75" thickBot="1" x14ac:dyDescent="0.3">
      <c r="A28" s="14"/>
      <c r="B28" s="15"/>
      <c r="C28" s="11"/>
      <c r="D28" s="7" t="s">
        <v>23</v>
      </c>
      <c r="E28" s="105" t="s">
        <v>41</v>
      </c>
      <c r="F28" s="94">
        <v>50</v>
      </c>
      <c r="G28" s="95">
        <v>7.7</v>
      </c>
      <c r="H28" s="95">
        <v>3</v>
      </c>
      <c r="I28" s="96">
        <v>50.1</v>
      </c>
      <c r="J28" s="106">
        <v>259</v>
      </c>
      <c r="K28" s="43"/>
      <c r="L28" s="97">
        <v>4.5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45</v>
      </c>
      <c r="E30" s="41" t="s">
        <v>49</v>
      </c>
      <c r="F30" s="42">
        <v>40</v>
      </c>
      <c r="G30" s="100"/>
      <c r="H30" s="100">
        <v>11.23</v>
      </c>
      <c r="I30" s="107">
        <v>2.83</v>
      </c>
      <c r="J30" s="100">
        <v>62.8</v>
      </c>
      <c r="K30" s="43">
        <v>139</v>
      </c>
      <c r="L30" s="42">
        <v>8</v>
      </c>
    </row>
    <row r="31" spans="1:12" ht="15" x14ac:dyDescent="0.25">
      <c r="A31" s="14"/>
      <c r="B31" s="15"/>
      <c r="C31" s="11"/>
      <c r="D31" s="6" t="s">
        <v>45</v>
      </c>
      <c r="E31" s="41" t="s">
        <v>50</v>
      </c>
      <c r="F31" s="42">
        <v>200</v>
      </c>
      <c r="G31" s="108">
        <v>2.8</v>
      </c>
      <c r="H31" s="108">
        <v>2.2000000000000002</v>
      </c>
      <c r="I31" s="109">
        <v>10.5</v>
      </c>
      <c r="J31" s="110">
        <v>73</v>
      </c>
      <c r="K31" s="43"/>
      <c r="L31" s="42">
        <v>37.72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16.899999999999999</v>
      </c>
      <c r="H32" s="19">
        <f t="shared" ref="H32" si="7">SUM(H25:H31)</f>
        <v>22.029999999999998</v>
      </c>
      <c r="I32" s="19">
        <f t="shared" ref="I32" si="8">SUM(I25:I31)</f>
        <v>95.23</v>
      </c>
      <c r="J32" s="19">
        <f t="shared" ref="J32:L32" si="9">SUM(J25:J31)</f>
        <v>597.5</v>
      </c>
      <c r="K32" s="25"/>
      <c r="L32" s="19">
        <f t="shared" si="9"/>
        <v>74.699999999999989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690</v>
      </c>
      <c r="G43" s="32">
        <f t="shared" ref="G43" si="14">G32+G42</f>
        <v>16.899999999999999</v>
      </c>
      <c r="H43" s="32">
        <f t="shared" ref="H43" si="15">H32+H42</f>
        <v>22.029999999999998</v>
      </c>
      <c r="I43" s="32">
        <f t="shared" ref="I43" si="16">I32+I42</f>
        <v>95.23</v>
      </c>
      <c r="J43" s="32">
        <f t="shared" ref="J43:L43" si="17">J32+J42</f>
        <v>597.5</v>
      </c>
      <c r="K43" s="32"/>
      <c r="L43" s="32">
        <f t="shared" si="17"/>
        <v>74.699999999999989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1" t="s">
        <v>51</v>
      </c>
      <c r="F44" s="39">
        <v>200</v>
      </c>
      <c r="G44" s="112">
        <v>3.99</v>
      </c>
      <c r="H44" s="112">
        <v>317</v>
      </c>
      <c r="I44" s="112">
        <v>28.38</v>
      </c>
      <c r="J44" s="112">
        <v>243.92</v>
      </c>
      <c r="K44" s="113">
        <v>109</v>
      </c>
      <c r="L44" s="108">
        <v>12.7</v>
      </c>
    </row>
    <row r="45" spans="1:12" ht="15.75" thickBot="1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114"/>
    </row>
    <row r="46" spans="1:12" ht="15.75" thickBot="1" x14ac:dyDescent="0.3">
      <c r="A46" s="23"/>
      <c r="B46" s="15"/>
      <c r="C46" s="11"/>
      <c r="D46" s="7" t="s">
        <v>22</v>
      </c>
      <c r="E46" s="57" t="s">
        <v>52</v>
      </c>
      <c r="F46" s="42">
        <v>200</v>
      </c>
      <c r="G46" s="114">
        <v>0.26</v>
      </c>
      <c r="H46" s="114">
        <v>0.05</v>
      </c>
      <c r="I46" s="115">
        <v>15.22</v>
      </c>
      <c r="J46" s="116">
        <v>61.62</v>
      </c>
      <c r="K46" s="43">
        <v>294</v>
      </c>
      <c r="L46" s="114">
        <v>9.6999999999999993</v>
      </c>
    </row>
    <row r="47" spans="1:12" ht="15.75" thickBot="1" x14ac:dyDescent="0.3">
      <c r="A47" s="23"/>
      <c r="B47" s="15"/>
      <c r="C47" s="11"/>
      <c r="D47" s="7" t="s">
        <v>23</v>
      </c>
      <c r="E47" s="105" t="s">
        <v>41</v>
      </c>
      <c r="F47" s="94">
        <v>50</v>
      </c>
      <c r="G47" s="95">
        <v>7.7</v>
      </c>
      <c r="H47" s="95">
        <v>3</v>
      </c>
      <c r="I47" s="96">
        <v>50.1</v>
      </c>
      <c r="J47" s="106">
        <v>259</v>
      </c>
      <c r="K47" s="43"/>
      <c r="L47" s="122">
        <v>4.5</v>
      </c>
    </row>
    <row r="48" spans="1:12" ht="15.75" thickBot="1" x14ac:dyDescent="0.3">
      <c r="A48" s="23"/>
      <c r="B48" s="15"/>
      <c r="C48" s="11"/>
      <c r="D48" s="7" t="s">
        <v>24</v>
      </c>
      <c r="E48" s="57"/>
      <c r="F48" s="42"/>
      <c r="G48" s="42"/>
      <c r="H48" s="42"/>
      <c r="I48" s="42"/>
      <c r="J48" s="42"/>
      <c r="K48" s="43"/>
      <c r="L48" s="119"/>
    </row>
    <row r="49" spans="1:12" ht="15" x14ac:dyDescent="0.25">
      <c r="A49" s="23"/>
      <c r="B49" s="15"/>
      <c r="C49" s="11"/>
      <c r="D49" s="6" t="s">
        <v>54</v>
      </c>
      <c r="E49" s="57" t="s">
        <v>53</v>
      </c>
      <c r="F49" s="117">
        <v>100</v>
      </c>
      <c r="G49" s="98">
        <v>6.63</v>
      </c>
      <c r="H49" s="98">
        <v>7.89</v>
      </c>
      <c r="I49" s="98">
        <v>67.63</v>
      </c>
      <c r="J49" s="121">
        <v>197</v>
      </c>
      <c r="K49" s="43"/>
      <c r="L49" s="123">
        <v>31</v>
      </c>
    </row>
    <row r="50" spans="1:12" ht="15" x14ac:dyDescent="0.25">
      <c r="A50" s="23"/>
      <c r="B50" s="15"/>
      <c r="C50" s="11"/>
      <c r="D50" s="6" t="s">
        <v>43</v>
      </c>
      <c r="E50" s="57" t="s">
        <v>55</v>
      </c>
      <c r="F50" s="118">
        <v>22</v>
      </c>
      <c r="G50" s="119">
        <v>3</v>
      </c>
      <c r="H50" s="119">
        <v>0.2</v>
      </c>
      <c r="I50" s="120">
        <v>11.2</v>
      </c>
      <c r="J50" s="119">
        <v>60</v>
      </c>
      <c r="K50" s="43"/>
      <c r="L50" s="119">
        <v>14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572</v>
      </c>
      <c r="G51" s="19">
        <f t="shared" ref="G51" si="18">SUM(G44:G50)</f>
        <v>21.58</v>
      </c>
      <c r="H51" s="19">
        <f t="shared" ref="H51" si="19">SUM(H44:H50)</f>
        <v>328.14</v>
      </c>
      <c r="I51" s="19">
        <f t="shared" ref="I51" si="20">SUM(I44:I50)</f>
        <v>172.52999999999997</v>
      </c>
      <c r="J51" s="19">
        <f t="shared" ref="J51:L51" si="21">SUM(J44:J50)</f>
        <v>821.54</v>
      </c>
      <c r="K51" s="25"/>
      <c r="L51" s="19">
        <f t="shared" si="21"/>
        <v>71.900000000000006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572</v>
      </c>
      <c r="G62" s="32">
        <f t="shared" ref="G62" si="26">G51+G61</f>
        <v>21.58</v>
      </c>
      <c r="H62" s="32">
        <f t="shared" ref="H62" si="27">H51+H61</f>
        <v>328.14</v>
      </c>
      <c r="I62" s="32">
        <f t="shared" ref="I62" si="28">I51+I61</f>
        <v>172.52999999999997</v>
      </c>
      <c r="J62" s="32">
        <f t="shared" ref="J62:L62" si="29">J51+J61</f>
        <v>821.54</v>
      </c>
      <c r="K62" s="32"/>
      <c r="L62" s="32">
        <f t="shared" si="29"/>
        <v>71.900000000000006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25" t="s">
        <v>56</v>
      </c>
      <c r="F63" s="129">
        <v>220</v>
      </c>
      <c r="G63" s="136">
        <v>2.2999999999999998</v>
      </c>
      <c r="H63" s="136">
        <v>1.5</v>
      </c>
      <c r="I63" s="136">
        <v>15.7</v>
      </c>
      <c r="J63" s="135">
        <v>85.6</v>
      </c>
      <c r="K63" s="40">
        <v>108</v>
      </c>
      <c r="L63" s="131">
        <v>30.7</v>
      </c>
    </row>
    <row r="64" spans="1:12" ht="15" x14ac:dyDescent="0.25">
      <c r="A64" s="23"/>
      <c r="B64" s="15"/>
      <c r="C64" s="11"/>
      <c r="D64" s="124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7" t="s">
        <v>52</v>
      </c>
      <c r="F65" s="42">
        <v>200</v>
      </c>
      <c r="G65" s="114">
        <v>0.26</v>
      </c>
      <c r="H65" s="114">
        <v>0.05</v>
      </c>
      <c r="I65" s="115">
        <v>15.22</v>
      </c>
      <c r="J65" s="116">
        <v>61.62</v>
      </c>
      <c r="K65" s="43">
        <v>294</v>
      </c>
      <c r="L65" s="114">
        <v>9.6999999999999993</v>
      </c>
    </row>
    <row r="66" spans="1:12" ht="15.75" thickBot="1" x14ac:dyDescent="0.3">
      <c r="A66" s="23"/>
      <c r="B66" s="15"/>
      <c r="C66" s="11"/>
      <c r="D66" s="7" t="s">
        <v>23</v>
      </c>
      <c r="E66" s="105" t="s">
        <v>41</v>
      </c>
      <c r="F66" s="137">
        <v>50</v>
      </c>
      <c r="G66" s="138">
        <v>7.7</v>
      </c>
      <c r="H66" s="138">
        <v>3</v>
      </c>
      <c r="I66" s="139">
        <v>50.1</v>
      </c>
      <c r="J66" s="106">
        <v>259</v>
      </c>
      <c r="K66" s="43"/>
      <c r="L66" s="122">
        <v>4.5</v>
      </c>
    </row>
    <row r="67" spans="1:12" ht="15.75" thickBot="1" x14ac:dyDescent="0.3">
      <c r="A67" s="23"/>
      <c r="B67" s="15"/>
      <c r="C67" s="11"/>
      <c r="D67" s="7" t="s">
        <v>24</v>
      </c>
      <c r="E67" s="126" t="s">
        <v>57</v>
      </c>
      <c r="F67" s="42">
        <v>250</v>
      </c>
      <c r="G67" s="140">
        <v>0.9</v>
      </c>
      <c r="H67" s="140">
        <v>0.2</v>
      </c>
      <c r="I67" s="141">
        <v>8.1</v>
      </c>
      <c r="J67" s="149">
        <v>43</v>
      </c>
      <c r="K67" s="43"/>
      <c r="L67" s="132">
        <v>30</v>
      </c>
    </row>
    <row r="68" spans="1:12" ht="15" x14ac:dyDescent="0.25">
      <c r="A68" s="23"/>
      <c r="B68" s="15"/>
      <c r="C68" s="11"/>
      <c r="D68" s="6" t="s">
        <v>43</v>
      </c>
      <c r="E68" s="127" t="s">
        <v>58</v>
      </c>
      <c r="F68" s="128">
        <v>50</v>
      </c>
      <c r="G68" s="133">
        <v>6.63</v>
      </c>
      <c r="H68" s="133">
        <v>7.89</v>
      </c>
      <c r="I68" s="133">
        <v>67.63</v>
      </c>
      <c r="J68" s="134">
        <v>197</v>
      </c>
      <c r="K68" s="43"/>
      <c r="L68" s="130">
        <v>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770</v>
      </c>
      <c r="G70" s="19">
        <f t="shared" ref="G70" si="30">SUM(G63:G69)</f>
        <v>17.79</v>
      </c>
      <c r="H70" s="19">
        <f t="shared" ref="H70" si="31">SUM(H63:H69)</f>
        <v>12.64</v>
      </c>
      <c r="I70" s="19">
        <f t="shared" ref="I70" si="32">SUM(I63:I69)</f>
        <v>156.75</v>
      </c>
      <c r="J70" s="19">
        <f t="shared" ref="J70:L70" si="33">SUM(J63:J69)</f>
        <v>646.22</v>
      </c>
      <c r="K70" s="25"/>
      <c r="L70" s="19">
        <f t="shared" si="33"/>
        <v>82.9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770</v>
      </c>
      <c r="G81" s="32">
        <f t="shared" ref="G81" si="38">G70+G80</f>
        <v>17.79</v>
      </c>
      <c r="H81" s="32">
        <f t="shared" ref="H81" si="39">H70+H80</f>
        <v>12.64</v>
      </c>
      <c r="I81" s="32">
        <f t="shared" ref="I81" si="40">I70+I80</f>
        <v>156.75</v>
      </c>
      <c r="J81" s="32">
        <f t="shared" ref="J81:L81" si="41">J70+J80</f>
        <v>646.22</v>
      </c>
      <c r="K81" s="32"/>
      <c r="L81" s="32">
        <f t="shared" si="41"/>
        <v>82.9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59</v>
      </c>
      <c r="F82" s="39">
        <v>200</v>
      </c>
      <c r="G82" s="98">
        <v>2.2999999999999998</v>
      </c>
      <c r="H82" s="98">
        <v>1.5</v>
      </c>
      <c r="I82" s="98">
        <v>15.7</v>
      </c>
      <c r="J82" s="98">
        <v>85.6</v>
      </c>
      <c r="K82" s="40">
        <v>211</v>
      </c>
      <c r="L82" s="100">
        <v>15.12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101" t="s">
        <v>48</v>
      </c>
      <c r="F84" s="104">
        <v>200</v>
      </c>
      <c r="G84" s="102">
        <v>4.0999999999999996</v>
      </c>
      <c r="H84" s="102">
        <v>4.0999999999999996</v>
      </c>
      <c r="I84" s="103">
        <v>16.100000000000001</v>
      </c>
      <c r="J84" s="102">
        <v>117.1</v>
      </c>
      <c r="K84" s="43">
        <v>269</v>
      </c>
      <c r="L84" s="102">
        <v>9.36</v>
      </c>
    </row>
    <row r="85" spans="1:12" ht="15.75" thickBot="1" x14ac:dyDescent="0.3">
      <c r="A85" s="23"/>
      <c r="B85" s="15"/>
      <c r="C85" s="11"/>
      <c r="D85" s="7" t="s">
        <v>23</v>
      </c>
      <c r="E85" s="105" t="s">
        <v>41</v>
      </c>
      <c r="F85" s="146">
        <v>50</v>
      </c>
      <c r="G85" s="147">
        <v>7.7</v>
      </c>
      <c r="H85" s="147">
        <v>3</v>
      </c>
      <c r="I85" s="151">
        <v>50.1</v>
      </c>
      <c r="J85" s="106">
        <v>259</v>
      </c>
      <c r="K85" s="43"/>
      <c r="L85" s="122">
        <v>4.5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 x14ac:dyDescent="0.3">
      <c r="A87" s="23"/>
      <c r="B87" s="15"/>
      <c r="C87" s="11"/>
      <c r="D87" s="6" t="s">
        <v>30</v>
      </c>
      <c r="E87" s="111" t="s">
        <v>60</v>
      </c>
      <c r="F87" s="153">
        <v>200</v>
      </c>
      <c r="G87" s="42"/>
      <c r="H87" s="42"/>
      <c r="I87" s="102">
        <v>23.4</v>
      </c>
      <c r="J87" s="152">
        <v>94</v>
      </c>
      <c r="K87" s="43"/>
      <c r="L87" s="154">
        <v>18</v>
      </c>
    </row>
    <row r="88" spans="1:12" ht="15" x14ac:dyDescent="0.25">
      <c r="A88" s="23"/>
      <c r="B88" s="15"/>
      <c r="C88" s="11"/>
      <c r="D88" s="6" t="s">
        <v>45</v>
      </c>
      <c r="E88" s="41" t="s">
        <v>46</v>
      </c>
      <c r="F88" s="42">
        <v>20</v>
      </c>
      <c r="G88" s="91">
        <v>3.7</v>
      </c>
      <c r="H88" s="91">
        <v>1.45</v>
      </c>
      <c r="I88" s="92">
        <v>25.7</v>
      </c>
      <c r="J88" s="90">
        <v>20</v>
      </c>
      <c r="K88" s="43"/>
      <c r="L88" s="91">
        <v>13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17.8</v>
      </c>
      <c r="H89" s="19">
        <f t="shared" ref="H89" si="43">SUM(H82:H88)</f>
        <v>10.049999999999999</v>
      </c>
      <c r="I89" s="19">
        <f t="shared" ref="I89" si="44">SUM(I82:I88)</f>
        <v>131</v>
      </c>
      <c r="J89" s="19">
        <f t="shared" ref="J89:L89" si="45">SUM(J82:J88)</f>
        <v>575.70000000000005</v>
      </c>
      <c r="K89" s="25"/>
      <c r="L89" s="19">
        <f t="shared" si="45"/>
        <v>59.98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670</v>
      </c>
      <c r="G100" s="32">
        <f t="shared" ref="G100" si="50">G89+G99</f>
        <v>17.8</v>
      </c>
      <c r="H100" s="32">
        <f t="shared" ref="H100" si="51">H89+H99</f>
        <v>10.049999999999999</v>
      </c>
      <c r="I100" s="32">
        <f t="shared" ref="I100" si="52">I89+I99</f>
        <v>131</v>
      </c>
      <c r="J100" s="32">
        <f t="shared" ref="J100:L100" si="53">J89+J99</f>
        <v>575.70000000000005</v>
      </c>
      <c r="K100" s="32"/>
      <c r="L100" s="32">
        <f t="shared" si="53"/>
        <v>59.98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1" t="s">
        <v>61</v>
      </c>
      <c r="F101" s="39">
        <v>200</v>
      </c>
      <c r="G101" s="112">
        <v>3.99</v>
      </c>
      <c r="H101" s="112">
        <v>317</v>
      </c>
      <c r="I101" s="112">
        <v>28.38</v>
      </c>
      <c r="J101" s="112">
        <v>243.92</v>
      </c>
      <c r="K101" s="40">
        <v>108</v>
      </c>
      <c r="L101" s="112">
        <v>9.18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101" t="s">
        <v>48</v>
      </c>
      <c r="F103" s="104">
        <v>200</v>
      </c>
      <c r="G103" s="102">
        <v>4.0999999999999996</v>
      </c>
      <c r="H103" s="102">
        <v>4.0999999999999996</v>
      </c>
      <c r="I103" s="103">
        <v>16.100000000000001</v>
      </c>
      <c r="J103" s="102">
        <v>117.1</v>
      </c>
      <c r="K103" s="43">
        <v>269</v>
      </c>
      <c r="L103" s="102">
        <v>10.28</v>
      </c>
    </row>
    <row r="104" spans="1:12" ht="15.75" thickBot="1" x14ac:dyDescent="0.3">
      <c r="A104" s="23"/>
      <c r="B104" s="15"/>
      <c r="C104" s="11"/>
      <c r="D104" s="7" t="s">
        <v>23</v>
      </c>
      <c r="E104" s="105" t="s">
        <v>41</v>
      </c>
      <c r="F104" s="146">
        <v>50</v>
      </c>
      <c r="G104" s="147">
        <v>7.7</v>
      </c>
      <c r="H104" s="147">
        <v>3</v>
      </c>
      <c r="I104" s="151">
        <v>50.1</v>
      </c>
      <c r="J104" s="106">
        <v>259</v>
      </c>
      <c r="K104" s="43"/>
      <c r="L104" s="122">
        <v>4.5</v>
      </c>
    </row>
    <row r="105" spans="1:12" ht="15.75" thickBot="1" x14ac:dyDescent="0.3">
      <c r="A105" s="23"/>
      <c r="B105" s="15"/>
      <c r="C105" s="11"/>
      <c r="D105" s="7" t="s">
        <v>24</v>
      </c>
      <c r="E105" s="93" t="s">
        <v>42</v>
      </c>
      <c r="F105" s="148">
        <v>160</v>
      </c>
      <c r="G105" s="149">
        <v>0.9</v>
      </c>
      <c r="H105" s="149">
        <v>0.2</v>
      </c>
      <c r="I105" s="150">
        <v>8.1</v>
      </c>
      <c r="J105" s="149">
        <v>43</v>
      </c>
      <c r="K105" s="43"/>
      <c r="L105" s="149">
        <v>24.8</v>
      </c>
    </row>
    <row r="106" spans="1:12" ht="15.75" thickBot="1" x14ac:dyDescent="0.3">
      <c r="A106" s="23"/>
      <c r="B106" s="15"/>
      <c r="C106" s="11"/>
      <c r="D106" s="6"/>
      <c r="E106" s="41" t="s">
        <v>46</v>
      </c>
      <c r="F106" s="42">
        <v>20</v>
      </c>
      <c r="G106" s="91">
        <v>3.7</v>
      </c>
      <c r="H106" s="91">
        <v>1.45</v>
      </c>
      <c r="I106" s="92">
        <v>25.7</v>
      </c>
      <c r="J106" s="90">
        <v>20</v>
      </c>
      <c r="K106" s="43"/>
      <c r="L106" s="91">
        <v>13</v>
      </c>
    </row>
    <row r="107" spans="1:12" ht="15" x14ac:dyDescent="0.25">
      <c r="A107" s="23"/>
      <c r="B107" s="15"/>
      <c r="C107" s="11"/>
      <c r="D107" s="6"/>
      <c r="E107" s="41" t="s">
        <v>44</v>
      </c>
      <c r="F107" s="143">
        <v>30</v>
      </c>
      <c r="G107" s="155">
        <v>6.63</v>
      </c>
      <c r="H107" s="155">
        <v>7.89</v>
      </c>
      <c r="I107" s="155">
        <v>67.63</v>
      </c>
      <c r="J107" s="145">
        <v>197</v>
      </c>
      <c r="K107" s="43"/>
      <c r="L107" s="144">
        <v>12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27.019999999999996</v>
      </c>
      <c r="H108" s="19">
        <f t="shared" si="54"/>
        <v>333.64</v>
      </c>
      <c r="I108" s="19">
        <f t="shared" si="54"/>
        <v>196.01</v>
      </c>
      <c r="J108" s="19">
        <f t="shared" si="54"/>
        <v>880.02</v>
      </c>
      <c r="K108" s="25"/>
      <c r="L108" s="19">
        <f t="shared" ref="L108" si="55">SUM(L101:L107)</f>
        <v>73.760000000000005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660</v>
      </c>
      <c r="G119" s="32">
        <f t="shared" ref="G119" si="58">G108+G118</f>
        <v>27.019999999999996</v>
      </c>
      <c r="H119" s="32">
        <f t="shared" ref="H119" si="59">H108+H118</f>
        <v>333.64</v>
      </c>
      <c r="I119" s="32">
        <f t="shared" ref="I119" si="60">I108+I118</f>
        <v>196.01</v>
      </c>
      <c r="J119" s="32">
        <f t="shared" ref="J119:L119" si="61">J108+J118</f>
        <v>880.02</v>
      </c>
      <c r="K119" s="32"/>
      <c r="L119" s="32">
        <f t="shared" si="61"/>
        <v>73.760000000000005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11" t="s">
        <v>51</v>
      </c>
      <c r="F120" s="39">
        <v>200</v>
      </c>
      <c r="G120" s="112">
        <v>3.99</v>
      </c>
      <c r="H120" s="112">
        <v>317</v>
      </c>
      <c r="I120" s="112">
        <v>28.38</v>
      </c>
      <c r="J120" s="112">
        <v>243.92</v>
      </c>
      <c r="K120" s="113">
        <v>109</v>
      </c>
      <c r="L120" s="108">
        <v>12.7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7" t="s">
        <v>52</v>
      </c>
      <c r="F122" s="42">
        <v>200</v>
      </c>
      <c r="G122" s="114">
        <v>0.26</v>
      </c>
      <c r="H122" s="114">
        <v>0.05</v>
      </c>
      <c r="I122" s="115">
        <v>15.22</v>
      </c>
      <c r="J122" s="116">
        <v>61.62</v>
      </c>
      <c r="K122" s="43">
        <v>294</v>
      </c>
      <c r="L122" s="114">
        <v>9.6999999999999993</v>
      </c>
    </row>
    <row r="123" spans="1:12" ht="15.75" thickBot="1" x14ac:dyDescent="0.3">
      <c r="A123" s="14"/>
      <c r="B123" s="15"/>
      <c r="C123" s="11"/>
      <c r="D123" s="7" t="s">
        <v>23</v>
      </c>
      <c r="E123" s="105" t="s">
        <v>41</v>
      </c>
      <c r="F123" s="146">
        <v>50</v>
      </c>
      <c r="G123" s="147">
        <v>7.7</v>
      </c>
      <c r="H123" s="147">
        <v>3</v>
      </c>
      <c r="I123" s="151">
        <v>50.1</v>
      </c>
      <c r="J123" s="106">
        <v>259</v>
      </c>
      <c r="K123" s="43"/>
      <c r="L123" s="122">
        <v>4.5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 x14ac:dyDescent="0.3">
      <c r="A125" s="14"/>
      <c r="B125" s="15"/>
      <c r="C125" s="11"/>
      <c r="D125" s="6" t="s">
        <v>43</v>
      </c>
      <c r="E125" s="57" t="s">
        <v>55</v>
      </c>
      <c r="F125" s="118">
        <v>22</v>
      </c>
      <c r="G125" s="119">
        <v>3</v>
      </c>
      <c r="H125" s="119">
        <v>0.2</v>
      </c>
      <c r="I125" s="120">
        <v>11.2</v>
      </c>
      <c r="J125" s="119">
        <v>60</v>
      </c>
      <c r="K125" s="43"/>
      <c r="L125" s="119">
        <v>14</v>
      </c>
    </row>
    <row r="126" spans="1:12" ht="15" x14ac:dyDescent="0.25">
      <c r="A126" s="14"/>
      <c r="B126" s="15"/>
      <c r="C126" s="11"/>
      <c r="D126" s="6" t="s">
        <v>54</v>
      </c>
      <c r="E126" s="57" t="s">
        <v>53</v>
      </c>
      <c r="F126" s="117">
        <v>100</v>
      </c>
      <c r="G126" s="98">
        <v>6.63</v>
      </c>
      <c r="H126" s="98">
        <v>7.89</v>
      </c>
      <c r="I126" s="98">
        <v>67.63</v>
      </c>
      <c r="J126" s="121">
        <v>197</v>
      </c>
      <c r="K126" s="43"/>
      <c r="L126" s="123">
        <v>31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572</v>
      </c>
      <c r="G127" s="19">
        <f t="shared" ref="G127:J127" si="62">SUM(G120:G126)</f>
        <v>21.58</v>
      </c>
      <c r="H127" s="19">
        <f t="shared" si="62"/>
        <v>328.14</v>
      </c>
      <c r="I127" s="19">
        <f t="shared" si="62"/>
        <v>172.53</v>
      </c>
      <c r="J127" s="19">
        <f t="shared" si="62"/>
        <v>821.54</v>
      </c>
      <c r="K127" s="25"/>
      <c r="L127" s="19">
        <f t="shared" ref="L127" si="63">SUM(L120:L126)</f>
        <v>71.900000000000006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572</v>
      </c>
      <c r="G138" s="32">
        <f t="shared" ref="G138" si="66">G127+G137</f>
        <v>21.58</v>
      </c>
      <c r="H138" s="32">
        <f t="shared" ref="H138" si="67">H127+H137</f>
        <v>328.14</v>
      </c>
      <c r="I138" s="32">
        <f t="shared" ref="I138" si="68">I127+I137</f>
        <v>172.53</v>
      </c>
      <c r="J138" s="32">
        <f t="shared" ref="J138:L138" si="69">J127+J137</f>
        <v>821.54</v>
      </c>
      <c r="K138" s="32"/>
      <c r="L138" s="32">
        <f t="shared" si="69"/>
        <v>71.900000000000006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47</v>
      </c>
      <c r="F139" s="99">
        <v>200</v>
      </c>
      <c r="G139" s="98">
        <v>2.2999999999999998</v>
      </c>
      <c r="H139" s="98">
        <v>1.5</v>
      </c>
      <c r="I139" s="98">
        <v>15.7</v>
      </c>
      <c r="J139" s="98">
        <v>85.6</v>
      </c>
      <c r="K139" s="40">
        <v>211</v>
      </c>
      <c r="L139" s="100">
        <v>15.12</v>
      </c>
    </row>
    <row r="140" spans="1:12" ht="15" x14ac:dyDescent="0.25">
      <c r="A140" s="23"/>
      <c r="B140" s="15"/>
      <c r="C140" s="11"/>
      <c r="D140" s="6"/>
      <c r="E140" s="101"/>
      <c r="F140" s="104"/>
      <c r="G140" s="102"/>
      <c r="H140" s="102"/>
      <c r="I140" s="103"/>
      <c r="J140" s="102"/>
      <c r="K140" s="43"/>
      <c r="L140" s="102"/>
    </row>
    <row r="141" spans="1:12" ht="15" x14ac:dyDescent="0.25">
      <c r="A141" s="23"/>
      <c r="B141" s="15"/>
      <c r="C141" s="11"/>
      <c r="D141" s="7" t="s">
        <v>22</v>
      </c>
      <c r="E141" s="101" t="s">
        <v>48</v>
      </c>
      <c r="F141" s="104">
        <v>200</v>
      </c>
      <c r="G141" s="102">
        <v>4.0999999999999996</v>
      </c>
      <c r="H141" s="102">
        <v>4.0999999999999996</v>
      </c>
      <c r="I141" s="103">
        <v>16.100000000000001</v>
      </c>
      <c r="J141" s="102">
        <v>117.1</v>
      </c>
      <c r="K141" s="43">
        <v>269</v>
      </c>
      <c r="L141" s="102">
        <v>10.28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105" t="s">
        <v>41</v>
      </c>
      <c r="F142" s="146">
        <v>50</v>
      </c>
      <c r="G142" s="147">
        <v>7.7</v>
      </c>
      <c r="H142" s="147">
        <v>3</v>
      </c>
      <c r="I142" s="151">
        <v>50.1</v>
      </c>
      <c r="J142" s="106">
        <v>259</v>
      </c>
      <c r="K142" s="43"/>
      <c r="L142" s="122">
        <v>4.5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45</v>
      </c>
      <c r="E144" s="41" t="s">
        <v>49</v>
      </c>
      <c r="F144" s="42">
        <v>40</v>
      </c>
      <c r="G144" s="100"/>
      <c r="H144" s="100">
        <v>11.23</v>
      </c>
      <c r="I144" s="107">
        <v>2.83</v>
      </c>
      <c r="J144" s="100">
        <v>62.8</v>
      </c>
      <c r="K144" s="43">
        <v>139</v>
      </c>
      <c r="L144" s="42">
        <v>7.5</v>
      </c>
    </row>
    <row r="145" spans="1:12" ht="15" x14ac:dyDescent="0.25">
      <c r="A145" s="23"/>
      <c r="B145" s="15"/>
      <c r="C145" s="11"/>
      <c r="D145" s="6" t="s">
        <v>45</v>
      </c>
      <c r="E145" s="41" t="s">
        <v>62</v>
      </c>
      <c r="F145" s="104">
        <v>115</v>
      </c>
      <c r="G145" s="108">
        <v>2.8</v>
      </c>
      <c r="H145" s="108">
        <v>2.2000000000000002</v>
      </c>
      <c r="I145" s="109">
        <v>10.5</v>
      </c>
      <c r="J145" s="110">
        <v>73</v>
      </c>
      <c r="K145" s="43"/>
      <c r="L145" s="42">
        <v>41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16.899999999999999</v>
      </c>
      <c r="H146" s="19">
        <f t="shared" si="70"/>
        <v>22.029999999999998</v>
      </c>
      <c r="I146" s="19">
        <f t="shared" si="70"/>
        <v>95.23</v>
      </c>
      <c r="J146" s="19">
        <f t="shared" si="70"/>
        <v>597.5</v>
      </c>
      <c r="K146" s="25"/>
      <c r="L146" s="19">
        <f t="shared" ref="L146" si="71">SUM(L139:L145)</f>
        <v>78.400000000000006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605</v>
      </c>
      <c r="G157" s="32">
        <f t="shared" ref="G157" si="74">G146+G156</f>
        <v>16.899999999999999</v>
      </c>
      <c r="H157" s="32">
        <f t="shared" ref="H157" si="75">H146+H156</f>
        <v>22.029999999999998</v>
      </c>
      <c r="I157" s="32">
        <f t="shared" ref="I157" si="76">I146+I156</f>
        <v>95.23</v>
      </c>
      <c r="J157" s="32">
        <f t="shared" ref="J157:L157" si="77">J146+J156</f>
        <v>597.5</v>
      </c>
      <c r="K157" s="32"/>
      <c r="L157" s="32">
        <f t="shared" si="77"/>
        <v>78.400000000000006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11" t="s">
        <v>63</v>
      </c>
      <c r="F158" s="104">
        <v>170</v>
      </c>
      <c r="G158" s="112">
        <v>3.99</v>
      </c>
      <c r="H158" s="112">
        <v>317</v>
      </c>
      <c r="I158" s="112">
        <v>28.38</v>
      </c>
      <c r="J158" s="112">
        <v>243.92</v>
      </c>
      <c r="K158" s="40">
        <v>108</v>
      </c>
      <c r="L158" s="108" t="s">
        <v>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57" t="s">
        <v>52</v>
      </c>
      <c r="F160" s="42">
        <v>200</v>
      </c>
      <c r="G160" s="114">
        <v>0.26</v>
      </c>
      <c r="H160" s="114">
        <v>0.05</v>
      </c>
      <c r="I160" s="115">
        <v>15.22</v>
      </c>
      <c r="J160" s="116">
        <v>61.62</v>
      </c>
      <c r="K160" s="43">
        <v>294</v>
      </c>
      <c r="L160" s="114">
        <v>9.6999999999999993</v>
      </c>
    </row>
    <row r="161" spans="1:12" ht="15.75" thickBot="1" x14ac:dyDescent="0.3">
      <c r="A161" s="23"/>
      <c r="B161" s="15"/>
      <c r="C161" s="11"/>
      <c r="D161" s="7" t="s">
        <v>23</v>
      </c>
      <c r="E161" s="105" t="s">
        <v>41</v>
      </c>
      <c r="F161" s="146">
        <v>50</v>
      </c>
      <c r="G161" s="147">
        <v>7.7</v>
      </c>
      <c r="H161" s="147">
        <v>3</v>
      </c>
      <c r="I161" s="151">
        <v>50.1</v>
      </c>
      <c r="J161" s="106">
        <v>259</v>
      </c>
      <c r="K161" s="43"/>
      <c r="L161" s="122">
        <v>4.5</v>
      </c>
    </row>
    <row r="162" spans="1:12" ht="15.75" thickBot="1" x14ac:dyDescent="0.3">
      <c r="A162" s="23"/>
      <c r="B162" s="15"/>
      <c r="C162" s="11"/>
      <c r="D162" s="7" t="s">
        <v>24</v>
      </c>
      <c r="E162" s="57" t="s">
        <v>64</v>
      </c>
      <c r="F162" s="42">
        <v>150</v>
      </c>
      <c r="G162" s="114">
        <v>0.9</v>
      </c>
      <c r="H162" s="114">
        <v>0.2</v>
      </c>
      <c r="I162" s="114">
        <v>9.4</v>
      </c>
      <c r="J162" s="42">
        <v>47</v>
      </c>
      <c r="K162" s="43"/>
      <c r="L162" s="114">
        <v>14.25</v>
      </c>
    </row>
    <row r="163" spans="1:12" ht="15" x14ac:dyDescent="0.25">
      <c r="A163" s="23"/>
      <c r="B163" s="15"/>
      <c r="C163" s="11"/>
      <c r="D163" s="6" t="s">
        <v>43</v>
      </c>
      <c r="E163" s="142" t="s">
        <v>58</v>
      </c>
      <c r="F163" s="143">
        <v>50</v>
      </c>
      <c r="G163" s="155">
        <v>6.63</v>
      </c>
      <c r="H163" s="155">
        <v>7.89</v>
      </c>
      <c r="I163" s="155">
        <v>67.63</v>
      </c>
      <c r="J163" s="145">
        <v>197</v>
      </c>
      <c r="K163" s="43"/>
      <c r="L163" s="144">
        <v>8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19.48</v>
      </c>
      <c r="H165" s="19">
        <f t="shared" si="78"/>
        <v>328.14</v>
      </c>
      <c r="I165" s="19">
        <f t="shared" si="78"/>
        <v>170.73000000000002</v>
      </c>
      <c r="J165" s="19">
        <f t="shared" si="78"/>
        <v>808.54</v>
      </c>
      <c r="K165" s="25"/>
      <c r="L165" s="19">
        <f t="shared" ref="L165" si="79">SUM(L158:L164)</f>
        <v>36.450000000000003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620</v>
      </c>
      <c r="G176" s="32">
        <f t="shared" ref="G176" si="82">G165+G175</f>
        <v>19.48</v>
      </c>
      <c r="H176" s="32">
        <f t="shared" ref="H176" si="83">H165+H175</f>
        <v>328.14</v>
      </c>
      <c r="I176" s="32">
        <f t="shared" ref="I176" si="84">I165+I175</f>
        <v>170.73000000000002</v>
      </c>
      <c r="J176" s="32">
        <f t="shared" ref="J176:L176" si="85">J165+J175</f>
        <v>808.54</v>
      </c>
      <c r="K176" s="32"/>
      <c r="L176" s="32">
        <f t="shared" si="85"/>
        <v>36.450000000000003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59</v>
      </c>
      <c r="F177" s="39">
        <v>200</v>
      </c>
      <c r="G177" s="98">
        <v>2.2999999999999998</v>
      </c>
      <c r="H177" s="98">
        <v>1.5</v>
      </c>
      <c r="I177" s="98">
        <v>15.7</v>
      </c>
      <c r="J177" s="98">
        <v>85.6</v>
      </c>
      <c r="K177" s="40">
        <v>211</v>
      </c>
      <c r="L177" s="100">
        <v>15.12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101" t="s">
        <v>48</v>
      </c>
      <c r="F179" s="104">
        <v>200</v>
      </c>
      <c r="G179" s="102">
        <v>4.0999999999999996</v>
      </c>
      <c r="H179" s="102">
        <v>4.0999999999999996</v>
      </c>
      <c r="I179" s="103">
        <v>16.100000000000001</v>
      </c>
      <c r="J179" s="102">
        <v>117.1</v>
      </c>
      <c r="K179" s="43">
        <v>269</v>
      </c>
      <c r="L179" s="102">
        <v>9.36</v>
      </c>
    </row>
    <row r="180" spans="1:12" ht="15.75" thickBot="1" x14ac:dyDescent="0.3">
      <c r="A180" s="23"/>
      <c r="B180" s="15"/>
      <c r="C180" s="11"/>
      <c r="D180" s="7" t="s">
        <v>23</v>
      </c>
      <c r="E180" s="105" t="s">
        <v>41</v>
      </c>
      <c r="F180" s="146">
        <v>50</v>
      </c>
      <c r="G180" s="147">
        <v>7.7</v>
      </c>
      <c r="H180" s="147">
        <v>3</v>
      </c>
      <c r="I180" s="151">
        <v>50.1</v>
      </c>
      <c r="J180" s="106">
        <v>259</v>
      </c>
      <c r="K180" s="43"/>
      <c r="L180" s="122">
        <v>4.5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 x14ac:dyDescent="0.3">
      <c r="A182" s="23"/>
      <c r="B182" s="15"/>
      <c r="C182" s="11"/>
      <c r="D182" s="6" t="s">
        <v>30</v>
      </c>
      <c r="E182" s="111" t="s">
        <v>60</v>
      </c>
      <c r="F182" s="153">
        <v>200</v>
      </c>
      <c r="G182" s="42"/>
      <c r="H182" s="42"/>
      <c r="I182" s="102">
        <v>23.4</v>
      </c>
      <c r="J182" s="152">
        <v>94</v>
      </c>
      <c r="K182" s="43"/>
      <c r="L182" s="154">
        <v>18</v>
      </c>
    </row>
    <row r="183" spans="1:12" ht="15" x14ac:dyDescent="0.25">
      <c r="A183" s="23"/>
      <c r="B183" s="15"/>
      <c r="C183" s="11"/>
      <c r="D183" s="6" t="s">
        <v>45</v>
      </c>
      <c r="E183" s="41" t="s">
        <v>46</v>
      </c>
      <c r="F183" s="42">
        <v>20</v>
      </c>
      <c r="G183" s="91">
        <v>3.7</v>
      </c>
      <c r="H183" s="91">
        <v>1.45</v>
      </c>
      <c r="I183" s="92">
        <v>25.7</v>
      </c>
      <c r="J183" s="90">
        <v>20</v>
      </c>
      <c r="K183" s="43"/>
      <c r="L183" s="91">
        <v>13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17.8</v>
      </c>
      <c r="H184" s="19">
        <f t="shared" si="86"/>
        <v>10.049999999999999</v>
      </c>
      <c r="I184" s="19">
        <f t="shared" si="86"/>
        <v>131</v>
      </c>
      <c r="J184" s="19">
        <f t="shared" si="86"/>
        <v>575.70000000000005</v>
      </c>
      <c r="K184" s="25"/>
      <c r="L184" s="19">
        <f t="shared" ref="L184" si="87">SUM(L177:L183)</f>
        <v>59.98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670</v>
      </c>
      <c r="G195" s="32">
        <f t="shared" ref="G195" si="90">G184+G194</f>
        <v>17.8</v>
      </c>
      <c r="H195" s="32">
        <f t="shared" ref="H195" si="91">H184+H194</f>
        <v>10.049999999999999</v>
      </c>
      <c r="I195" s="32">
        <f t="shared" ref="I195" si="92">I184+I194</f>
        <v>131</v>
      </c>
      <c r="J195" s="32">
        <f t="shared" ref="J195:L195" si="93">J184+J194</f>
        <v>575.70000000000005</v>
      </c>
      <c r="K195" s="32"/>
      <c r="L195" s="32">
        <f t="shared" si="93"/>
        <v>59.98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648.9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20.053999999999998</v>
      </c>
      <c r="H196" s="34">
        <f t="shared" si="94"/>
        <v>141.22</v>
      </c>
      <c r="I196" s="34">
        <f t="shared" si="94"/>
        <v>150.601</v>
      </c>
      <c r="J196" s="34">
        <f t="shared" si="94"/>
        <v>710.98800000000006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69.169000000000011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2023-10-23T10:51:25Z</dcterms:modified>
</cp:coreProperties>
</file>