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H195" i="1"/>
  <c r="G195" i="1"/>
  <c r="F195" i="1"/>
  <c r="G176" i="1"/>
  <c r="J157" i="1"/>
  <c r="F157" i="1"/>
  <c r="H157" i="1"/>
  <c r="J138" i="1"/>
  <c r="G138" i="1"/>
  <c r="H138" i="1"/>
  <c r="J119" i="1"/>
  <c r="G119" i="1"/>
  <c r="F119" i="1"/>
  <c r="H119" i="1"/>
  <c r="J100" i="1"/>
  <c r="H100" i="1"/>
  <c r="G100" i="1"/>
  <c r="F100" i="1"/>
  <c r="I81" i="1"/>
  <c r="J81" i="1"/>
  <c r="F81" i="1"/>
  <c r="H81" i="1"/>
  <c r="G81" i="1"/>
  <c r="J62" i="1"/>
  <c r="H62" i="1"/>
  <c r="G62" i="1"/>
  <c r="F62" i="1"/>
  <c r="H43" i="1"/>
  <c r="F43" i="1"/>
  <c r="J43" i="1"/>
  <c r="G43" i="1"/>
  <c r="I24" i="1"/>
  <c r="J24" i="1"/>
  <c r="H24" i="1"/>
  <c r="G24" i="1"/>
  <c r="F24" i="1"/>
  <c r="G157" i="1"/>
  <c r="F138" i="1"/>
  <c r="I196" i="1"/>
  <c r="L196" i="1"/>
  <c r="H196" i="1" l="1"/>
  <c r="F196" i="1"/>
  <c r="J196" i="1"/>
  <c r="G196" i="1"/>
</calcChain>
</file>

<file path=xl/sharedStrings.xml><?xml version="1.0" encoding="utf-8"?>
<sst xmlns="http://schemas.openxmlformats.org/spreadsheetml/2006/main" count="389" uniqueCount="107">
  <si>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</si>
  <si>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</si>
  <si>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</si>
  <si>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</si>
  <si>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</si>
  <si>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</si>
  <si>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</si>
  <si>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</si>
  <si>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</si>
  <si>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</si>
  <si>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</si>
  <si>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</si>
  <si>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</si>
  <si>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</si>
  <si>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</si>
  <si>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</si>
  <si>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</si>
  <si>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</si>
  <si>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</si>
  <si>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</si>
  <si>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</si>
  <si>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</si>
  <si>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</si>
  <si>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</si>
  <si>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</si>
  <si>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</si>
  <si>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</si>
  <si>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</si>
  <si>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</si>
  <si>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</si>
  <si>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</si>
  <si>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</si>
  <si>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</si>
  <si>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</si>
  <si>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</si>
  <si>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</si>
  <si>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</si>
  <si>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</si>
  <si>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</si>
  <si>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села Поповка"</t>
  </si>
  <si>
    <t>директор</t>
  </si>
  <si>
    <t>суп молочный с макар. изделиями</t>
  </si>
  <si>
    <t>чай с сахаром и лимоном</t>
  </si>
  <si>
    <t>бутерброд с сыром в нарезке</t>
  </si>
  <si>
    <t>йогурт</t>
  </si>
  <si>
    <t>54-3гн</t>
  </si>
  <si>
    <t>54-1з</t>
  </si>
  <si>
    <t>пром</t>
  </si>
  <si>
    <t>каша молочная рисовая</t>
  </si>
  <si>
    <t>компот из смеси сухофруктов</t>
  </si>
  <si>
    <t>фрукты в ассортименте</t>
  </si>
  <si>
    <t>54-16к</t>
  </si>
  <si>
    <t>54-1хн</t>
  </si>
  <si>
    <t>каша вязкая молочная пшенная</t>
  </si>
  <si>
    <t>54-13к</t>
  </si>
  <si>
    <t xml:space="preserve"> каша молочная пшеничная</t>
  </si>
  <si>
    <t>54-6к</t>
  </si>
  <si>
    <t xml:space="preserve"> каша молочная манная</t>
  </si>
  <si>
    <t>54-19к</t>
  </si>
  <si>
    <t>каша вязкая молочная пшеничная</t>
  </si>
  <si>
    <t>напиток витаминизированный</t>
  </si>
  <si>
    <t>батон с повидлом</t>
  </si>
  <si>
    <t>булочка Улыбка</t>
  </si>
  <si>
    <t>Кухта Н.А.</t>
  </si>
  <si>
    <t>кукуруза консервированная</t>
  </si>
  <si>
    <t>54-21з</t>
  </si>
  <si>
    <t>суп гороховый</t>
  </si>
  <si>
    <t>капуста тушеная с овощами</t>
  </si>
  <si>
    <t>тефтеля в томате с овощами</t>
  </si>
  <si>
    <t>хлеб пшеничный и ржаной</t>
  </si>
  <si>
    <t>печенье</t>
  </si>
  <si>
    <t>54-8с</t>
  </si>
  <si>
    <t>54-8г</t>
  </si>
  <si>
    <t>салат из белокачанной капусты с морковью</t>
  </si>
  <si>
    <t>суп с рыбными консервами горбуша</t>
  </si>
  <si>
    <t>54-12с</t>
  </si>
  <si>
    <t>макаронные изделия отварные</t>
  </si>
  <si>
    <t>54-1г</t>
  </si>
  <si>
    <t>котлеты мясные в том.с овощами</t>
  </si>
  <si>
    <t>огурец в нарезке</t>
  </si>
  <si>
    <t>54-2з</t>
  </si>
  <si>
    <t>суп картоф.с мак.изд.и мясом кур</t>
  </si>
  <si>
    <t>плов с курицей</t>
  </si>
  <si>
    <t>кисель фруктовый витаминизированный</t>
  </si>
  <si>
    <t>сдобная булочка (коржик молочный)</t>
  </si>
  <si>
    <t>54-7с</t>
  </si>
  <si>
    <t>54-12м</t>
  </si>
  <si>
    <t>суп крестьянский с рисом и мясом кур</t>
  </si>
  <si>
    <t>каша гречневая рассыпчатая</t>
  </si>
  <si>
    <t>котлеты рыбные в том.с овощами</t>
  </si>
  <si>
    <t>54-13з</t>
  </si>
  <si>
    <t>54-11с</t>
  </si>
  <si>
    <t>54-2м</t>
  </si>
  <si>
    <t>54-4г</t>
  </si>
  <si>
    <t>помидор в нарезке</t>
  </si>
  <si>
    <t>54-3з</t>
  </si>
  <si>
    <t>щи из свежей капусты</t>
  </si>
  <si>
    <t>54-1с</t>
  </si>
  <si>
    <t>картофель тушенный с овощами</t>
  </si>
  <si>
    <t>котлета куринная в том.с овощами</t>
  </si>
  <si>
    <t>вафли</t>
  </si>
  <si>
    <t>икра консервированная</t>
  </si>
  <si>
    <t>рис отварной</t>
  </si>
  <si>
    <t>54-6г</t>
  </si>
  <si>
    <t>салат из свеклы отварной</t>
  </si>
  <si>
    <t>Борщ из свежей капусты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</si>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</sst>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200</v>
      </c>
      <c r="G6" s="52">
        <v>9.5</v>
      </c>
      <c r="H6" s="52">
        <v>11</v>
      </c>
      <c r="I6" s="53">
        <v>43</v>
      </c>
      <c r="J6" s="52">
        <v>320</v>
      </c>
      <c r="K6" s="40">
        <v>181</v>
      </c>
      <c r="L6" s="54">
        <v>17.7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2">
        <v>200</v>
      </c>
      <c r="G8" s="42">
        <v>0</v>
      </c>
      <c r="H8" s="42">
        <v>0</v>
      </c>
      <c r="I8" s="42">
        <v>7</v>
      </c>
      <c r="J8" s="55">
        <v>34</v>
      </c>
      <c r="K8" s="43" t="s">
        <v>45</v>
      </c>
      <c r="L8" s="56">
        <v>12.8</v>
      </c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42">
        <v>60</v>
      </c>
      <c r="G9" s="55">
        <v>5</v>
      </c>
      <c r="H9" s="55">
        <v>5</v>
      </c>
      <c r="I9" s="57">
        <v>12</v>
      </c>
      <c r="J9" s="55">
        <v>124</v>
      </c>
      <c r="K9" s="43" t="s">
        <v>46</v>
      </c>
      <c r="L9" s="56">
        <v>20.149999999999999</v>
      </c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55">
        <v>2</v>
      </c>
      <c r="H10" s="55">
        <v>2</v>
      </c>
      <c r="I10" s="57">
        <v>11</v>
      </c>
      <c r="J10" s="55">
        <v>72</v>
      </c>
      <c r="K10" s="43" t="s">
        <v>47</v>
      </c>
      <c r="L10" s="42">
        <v>15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</v>
      </c>
      <c r="H13" s="19">
        <f>SUM(H6:H12)</f>
        <v>18</v>
      </c>
      <c r="I13" s="19">
        <f t="shared" si="0"/>
        <v>73</v>
      </c>
      <c r="J13" s="19">
        <f t="shared" si="0"/>
        <v>550</v>
      </c>
      <c r="K13" s="25"/>
      <c r="L13" s="19">
        <f t="shared" ref="L13" si="1">SUM(L6:L12)</f>
        <v>65.650000000000006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64</v>
      </c>
      <c r="F14" s="42">
        <v>30</v>
      </c>
      <c r="G14" s="42">
        <v>1</v>
      </c>
      <c r="H14" s="42">
        <v>0</v>
      </c>
      <c r="I14" s="42">
        <v>1</v>
      </c>
      <c r="J14" s="42">
        <v>7</v>
      </c>
      <c r="K14" s="43" t="s">
        <v>65</v>
      </c>
      <c r="L14" s="42"/>
    </row>
    <row r="15" spans="1:12" ht="15" x14ac:dyDescent="0.25">
      <c r="A15" s="23"/>
      <c r="B15" s="15"/>
      <c r="C15" s="11"/>
      <c r="D15" s="7" t="s">
        <v>27</v>
      </c>
      <c r="E15" s="41" t="s">
        <v>66</v>
      </c>
      <c r="F15" s="42">
        <v>250</v>
      </c>
      <c r="G15" s="42">
        <v>7.35</v>
      </c>
      <c r="H15" s="42">
        <v>8.75</v>
      </c>
      <c r="I15" s="42">
        <v>19.05</v>
      </c>
      <c r="J15" s="42">
        <v>166</v>
      </c>
      <c r="K15" s="43" t="s">
        <v>71</v>
      </c>
      <c r="L15" s="42"/>
    </row>
    <row r="16" spans="1:12" ht="15" x14ac:dyDescent="0.25">
      <c r="A16" s="23"/>
      <c r="B16" s="15"/>
      <c r="C16" s="11"/>
      <c r="D16" s="7" t="s">
        <v>28</v>
      </c>
      <c r="E16" s="41" t="s">
        <v>67</v>
      </c>
      <c r="F16" s="42">
        <v>150</v>
      </c>
      <c r="G16" s="42">
        <v>5.2</v>
      </c>
      <c r="H16" s="42">
        <v>1.8</v>
      </c>
      <c r="I16" s="42">
        <v>45</v>
      </c>
      <c r="J16" s="42">
        <v>193</v>
      </c>
      <c r="K16" s="43" t="s">
        <v>72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68</v>
      </c>
      <c r="F17" s="42">
        <v>90</v>
      </c>
      <c r="G17" s="42">
        <v>9.6999999999999993</v>
      </c>
      <c r="H17" s="42">
        <v>11.6</v>
      </c>
      <c r="I17" s="42">
        <v>12.2</v>
      </c>
      <c r="J17" s="42">
        <v>206</v>
      </c>
      <c r="K17" s="43" t="s">
        <v>47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</v>
      </c>
      <c r="I18" s="42">
        <v>6.7</v>
      </c>
      <c r="J18" s="42">
        <v>28</v>
      </c>
      <c r="K18" s="43" t="s">
        <v>45</v>
      </c>
      <c r="L18" s="42"/>
    </row>
    <row r="19" spans="1:12" ht="15" x14ac:dyDescent="0.25">
      <c r="A19" s="23"/>
      <c r="B19" s="15"/>
      <c r="C19" s="11"/>
      <c r="D19" s="7" t="s">
        <v>31</v>
      </c>
      <c r="E19" s="41" t="s">
        <v>69</v>
      </c>
      <c r="F19" s="42">
        <v>60</v>
      </c>
      <c r="G19" s="42">
        <v>3</v>
      </c>
      <c r="H19" s="42">
        <v>0.7</v>
      </c>
      <c r="I19" s="42">
        <v>24</v>
      </c>
      <c r="J19" s="42">
        <v>117</v>
      </c>
      <c r="K19" s="43" t="s">
        <v>47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70</v>
      </c>
      <c r="F20" s="42">
        <v>30</v>
      </c>
      <c r="G20" s="42">
        <v>3.9</v>
      </c>
      <c r="H20" s="42">
        <v>6.8</v>
      </c>
      <c r="I20" s="42">
        <v>17.7</v>
      </c>
      <c r="J20" s="42">
        <v>83</v>
      </c>
      <c r="K20" s="43" t="s">
        <v>47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30.15</v>
      </c>
      <c r="H23" s="19">
        <f t="shared" si="2"/>
        <v>29.65</v>
      </c>
      <c r="I23" s="19">
        <f t="shared" si="2"/>
        <v>125.65</v>
      </c>
      <c r="J23" s="19">
        <f t="shared" si="2"/>
        <v>800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1370</v>
      </c>
      <c r="G24" s="32">
        <f t="shared" ref="G24:J24" si="4">G13+G23</f>
        <v>46.65</v>
      </c>
      <c r="H24" s="32">
        <f t="shared" si="4"/>
        <v>47.65</v>
      </c>
      <c r="I24" s="32">
        <f t="shared" si="4"/>
        <v>198.65</v>
      </c>
      <c r="J24" s="32">
        <f t="shared" si="4"/>
        <v>1350</v>
      </c>
      <c r="K24" s="32"/>
      <c r="L24" s="32">
        <f t="shared" ref="L24" si="5">L13+L23</f>
        <v>65.650000000000006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2">
        <v>200</v>
      </c>
      <c r="G25" s="52">
        <v>5.2</v>
      </c>
      <c r="H25" s="52">
        <v>12</v>
      </c>
      <c r="I25" s="53">
        <v>28</v>
      </c>
      <c r="J25" s="52">
        <v>264</v>
      </c>
      <c r="K25" s="40" t="s">
        <v>51</v>
      </c>
      <c r="L25" s="54">
        <v>17.7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5">
        <v>200</v>
      </c>
      <c r="G27" s="42">
        <v>0</v>
      </c>
      <c r="H27" s="42">
        <v>0</v>
      </c>
      <c r="I27" s="42">
        <v>20</v>
      </c>
      <c r="J27" s="55">
        <v>81</v>
      </c>
      <c r="K27" s="43" t="s">
        <v>52</v>
      </c>
      <c r="L27" s="56">
        <v>12.8</v>
      </c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55">
        <v>60</v>
      </c>
      <c r="G28" s="55">
        <v>5.5</v>
      </c>
      <c r="H28" s="55">
        <v>5</v>
      </c>
      <c r="I28" s="57">
        <v>12</v>
      </c>
      <c r="J28" s="42">
        <v>128</v>
      </c>
      <c r="K28" s="43" t="s">
        <v>46</v>
      </c>
      <c r="L28" s="56">
        <v>20.149999999999999</v>
      </c>
    </row>
    <row r="29" spans="1:12" ht="15" x14ac:dyDescent="0.25">
      <c r="A29" s="14"/>
      <c r="B29" s="15"/>
      <c r="C29" s="11"/>
      <c r="D29" s="7" t="s">
        <v>24</v>
      </c>
      <c r="E29" s="51" t="s">
        <v>50</v>
      </c>
      <c r="F29" s="55">
        <v>100</v>
      </c>
      <c r="G29" s="55">
        <v>6.4</v>
      </c>
      <c r="H29" s="55">
        <v>0</v>
      </c>
      <c r="I29" s="57">
        <v>12</v>
      </c>
      <c r="J29" s="42">
        <v>77</v>
      </c>
      <c r="K29" s="43"/>
      <c r="L29" s="56">
        <v>15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17.100000000000001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550</v>
      </c>
      <c r="K32" s="25"/>
      <c r="L32" s="19">
        <f t="shared" si="9"/>
        <v>65.650000000000006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73</v>
      </c>
      <c r="F33" s="42">
        <v>50</v>
      </c>
      <c r="G33" s="42">
        <v>2</v>
      </c>
      <c r="H33" s="42">
        <v>0</v>
      </c>
      <c r="I33" s="42">
        <v>10</v>
      </c>
      <c r="J33" s="42">
        <v>51</v>
      </c>
      <c r="K33" s="43" t="s">
        <v>51</v>
      </c>
      <c r="L33" s="42"/>
    </row>
    <row r="34" spans="1:12" ht="15" x14ac:dyDescent="0.25">
      <c r="A34" s="14"/>
      <c r="B34" s="15"/>
      <c r="C34" s="11"/>
      <c r="D34" s="7" t="s">
        <v>27</v>
      </c>
      <c r="E34" s="41" t="s">
        <v>74</v>
      </c>
      <c r="F34" s="42">
        <v>250</v>
      </c>
      <c r="G34" s="42">
        <v>7.38</v>
      </c>
      <c r="H34" s="42">
        <v>8.4</v>
      </c>
      <c r="I34" s="42">
        <v>9.58</v>
      </c>
      <c r="J34" s="42">
        <v>117</v>
      </c>
      <c r="K34" s="43" t="s">
        <v>75</v>
      </c>
      <c r="L34" s="42"/>
    </row>
    <row r="35" spans="1:12" ht="15" x14ac:dyDescent="0.25">
      <c r="A35" s="14"/>
      <c r="B35" s="15"/>
      <c r="C35" s="11"/>
      <c r="D35" s="7" t="s">
        <v>28</v>
      </c>
      <c r="E35" s="41" t="s">
        <v>78</v>
      </c>
      <c r="F35" s="42">
        <v>90</v>
      </c>
      <c r="G35" s="42">
        <v>11</v>
      </c>
      <c r="H35" s="42">
        <v>12</v>
      </c>
      <c r="I35" s="42">
        <v>12</v>
      </c>
      <c r="J35" s="42">
        <v>119</v>
      </c>
      <c r="K35" s="43" t="s">
        <v>47</v>
      </c>
      <c r="L35" s="42"/>
    </row>
    <row r="36" spans="1:12" ht="15" x14ac:dyDescent="0.25">
      <c r="A36" s="14"/>
      <c r="B36" s="15"/>
      <c r="C36" s="11"/>
      <c r="D36" s="7" t="s">
        <v>29</v>
      </c>
      <c r="E36" s="41" t="s">
        <v>76</v>
      </c>
      <c r="F36" s="42">
        <v>150</v>
      </c>
      <c r="G36" s="42">
        <v>5.33</v>
      </c>
      <c r="H36" s="42">
        <v>8.5</v>
      </c>
      <c r="I36" s="42">
        <v>33</v>
      </c>
      <c r="J36" s="42">
        <v>202</v>
      </c>
      <c r="K36" s="43" t="s">
        <v>77</v>
      </c>
      <c r="L36" s="42"/>
    </row>
    <row r="37" spans="1:12" ht="15" x14ac:dyDescent="0.25">
      <c r="A37" s="14"/>
      <c r="B37" s="15"/>
      <c r="C37" s="11"/>
      <c r="D37" s="7" t="s">
        <v>30</v>
      </c>
      <c r="E37" s="41" t="s">
        <v>49</v>
      </c>
      <c r="F37" s="42">
        <v>200</v>
      </c>
      <c r="G37" s="42">
        <v>0</v>
      </c>
      <c r="H37" s="42">
        <v>0</v>
      </c>
      <c r="I37" s="42">
        <v>21</v>
      </c>
      <c r="J37" s="42">
        <v>82</v>
      </c>
      <c r="K37" s="43" t="s">
        <v>52</v>
      </c>
      <c r="L37" s="42"/>
    </row>
    <row r="38" spans="1:12" ht="15" x14ac:dyDescent="0.25">
      <c r="A38" s="14"/>
      <c r="B38" s="15"/>
      <c r="C38" s="11"/>
      <c r="D38" s="7" t="s">
        <v>31</v>
      </c>
      <c r="E38" s="41" t="s">
        <v>69</v>
      </c>
      <c r="F38" s="42">
        <v>60</v>
      </c>
      <c r="G38" s="42">
        <v>3</v>
      </c>
      <c r="H38" s="42">
        <v>0.7</v>
      </c>
      <c r="I38" s="42">
        <v>24</v>
      </c>
      <c r="J38" s="42">
        <v>117</v>
      </c>
      <c r="K38" s="43" t="s">
        <v>47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50</v>
      </c>
      <c r="F39" s="42">
        <v>100</v>
      </c>
      <c r="G39" s="42">
        <v>1</v>
      </c>
      <c r="H39" s="42">
        <v>0</v>
      </c>
      <c r="I39" s="42">
        <v>14.7</v>
      </c>
      <c r="J39" s="42">
        <v>112</v>
      </c>
      <c r="K39" s="43" t="s">
        <v>47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29.71</v>
      </c>
      <c r="H42" s="19">
        <f t="shared" ref="H42" si="11">SUM(H33:H41)</f>
        <v>29.599999999999998</v>
      </c>
      <c r="I42" s="19">
        <f t="shared" ref="I42" si="12">SUM(I33:I41)</f>
        <v>124.28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1460</v>
      </c>
      <c r="G43" s="32">
        <f t="shared" ref="G43" si="14">G32+G42</f>
        <v>46.81</v>
      </c>
      <c r="H43" s="32">
        <f t="shared" ref="H43" si="15">H32+H42</f>
        <v>46.599999999999994</v>
      </c>
      <c r="I43" s="32">
        <f t="shared" ref="I43" si="16">I32+I42</f>
        <v>196.28</v>
      </c>
      <c r="J43" s="32">
        <f t="shared" ref="J43:L43" si="17">J32+J42</f>
        <v>1350</v>
      </c>
      <c r="K43" s="32"/>
      <c r="L43" s="32">
        <f t="shared" si="17"/>
        <v>65.650000000000006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200</v>
      </c>
      <c r="G44" s="52">
        <v>8.5</v>
      </c>
      <c r="H44" s="52">
        <v>12</v>
      </c>
      <c r="I44" s="53">
        <v>43</v>
      </c>
      <c r="J44" s="52">
        <v>346</v>
      </c>
      <c r="K44" s="40" t="s">
        <v>54</v>
      </c>
      <c r="L44" s="54">
        <v>17.7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42</v>
      </c>
      <c r="F46" s="42">
        <v>200</v>
      </c>
      <c r="G46" s="55">
        <v>0.3</v>
      </c>
      <c r="H46" s="55">
        <v>0</v>
      </c>
      <c r="I46" s="57">
        <v>7</v>
      </c>
      <c r="J46" s="55">
        <v>28</v>
      </c>
      <c r="K46" s="43">
        <v>36</v>
      </c>
      <c r="L46" s="56">
        <v>12.8</v>
      </c>
    </row>
    <row r="47" spans="1:12" ht="15" x14ac:dyDescent="0.25">
      <c r="A47" s="23"/>
      <c r="B47" s="15"/>
      <c r="C47" s="11"/>
      <c r="D47" s="7" t="s">
        <v>23</v>
      </c>
      <c r="E47" s="51" t="s">
        <v>43</v>
      </c>
      <c r="F47" s="42">
        <v>60</v>
      </c>
      <c r="G47" s="55">
        <v>5</v>
      </c>
      <c r="H47" s="55">
        <v>5</v>
      </c>
      <c r="I47" s="57">
        <v>12</v>
      </c>
      <c r="J47" s="55">
        <v>124</v>
      </c>
      <c r="K47" s="43" t="s">
        <v>46</v>
      </c>
      <c r="L47" s="56">
        <v>20.149999999999999</v>
      </c>
    </row>
    <row r="48" spans="1:12" ht="15" x14ac:dyDescent="0.25">
      <c r="A48" s="23"/>
      <c r="B48" s="15"/>
      <c r="C48" s="11"/>
      <c r="D48" s="7" t="s">
        <v>24</v>
      </c>
      <c r="E48" s="51" t="s">
        <v>50</v>
      </c>
      <c r="F48" s="42">
        <v>75</v>
      </c>
      <c r="G48" s="55">
        <v>3</v>
      </c>
      <c r="H48" s="55">
        <v>0</v>
      </c>
      <c r="I48" s="57">
        <v>9</v>
      </c>
      <c r="J48" s="55">
        <v>52</v>
      </c>
      <c r="K48" s="43" t="s">
        <v>47</v>
      </c>
      <c r="L48" s="56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16.8</v>
      </c>
      <c r="H51" s="19">
        <f t="shared" ref="H51" si="19">SUM(H44:H50)</f>
        <v>17</v>
      </c>
      <c r="I51" s="19">
        <f t="shared" ref="I51" si="20">SUM(I44:I50)</f>
        <v>71</v>
      </c>
      <c r="J51" s="19">
        <f t="shared" ref="J51:L51" si="21">SUM(J44:J50)</f>
        <v>550</v>
      </c>
      <c r="K51" s="25"/>
      <c r="L51" s="19">
        <f t="shared" si="21"/>
        <v>65.650000000000006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79</v>
      </c>
      <c r="F52" s="42">
        <v>50</v>
      </c>
      <c r="G52" s="42">
        <v>0</v>
      </c>
      <c r="H52" s="42">
        <v>0</v>
      </c>
      <c r="I52" s="42">
        <v>2</v>
      </c>
      <c r="J52" s="42">
        <v>4</v>
      </c>
      <c r="K52" s="43" t="s">
        <v>80</v>
      </c>
      <c r="L52" s="42"/>
    </row>
    <row r="53" spans="1:12" ht="15" x14ac:dyDescent="0.25">
      <c r="A53" s="23"/>
      <c r="B53" s="15"/>
      <c r="C53" s="11"/>
      <c r="D53" s="7" t="s">
        <v>27</v>
      </c>
      <c r="E53" s="41" t="s">
        <v>81</v>
      </c>
      <c r="F53" s="42">
        <v>250</v>
      </c>
      <c r="G53" s="42">
        <v>5.4</v>
      </c>
      <c r="H53" s="42">
        <v>8.34</v>
      </c>
      <c r="I53" s="42">
        <v>20.100000000000001</v>
      </c>
      <c r="J53" s="42">
        <v>150</v>
      </c>
      <c r="K53" s="43" t="s">
        <v>85</v>
      </c>
      <c r="L53" s="42"/>
    </row>
    <row r="54" spans="1:12" ht="15" x14ac:dyDescent="0.25">
      <c r="A54" s="23"/>
      <c r="B54" s="15"/>
      <c r="C54" s="11"/>
      <c r="D54" s="7" t="s">
        <v>28</v>
      </c>
      <c r="E54" s="41" t="s">
        <v>82</v>
      </c>
      <c r="F54" s="42">
        <v>250</v>
      </c>
      <c r="G54" s="42">
        <v>18.3</v>
      </c>
      <c r="H54" s="42">
        <v>19.100000000000001</v>
      </c>
      <c r="I54" s="42">
        <v>43.2</v>
      </c>
      <c r="J54" s="42">
        <v>354</v>
      </c>
      <c r="K54" s="43" t="s">
        <v>86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83</v>
      </c>
      <c r="F56" s="42">
        <v>200</v>
      </c>
      <c r="G56" s="42">
        <v>0</v>
      </c>
      <c r="H56" s="42">
        <v>0</v>
      </c>
      <c r="I56" s="42">
        <v>24</v>
      </c>
      <c r="J56" s="42">
        <v>92</v>
      </c>
      <c r="K56" s="43">
        <v>356</v>
      </c>
      <c r="L56" s="42"/>
    </row>
    <row r="57" spans="1:12" ht="15" x14ac:dyDescent="0.25">
      <c r="A57" s="23"/>
      <c r="B57" s="15"/>
      <c r="C57" s="11"/>
      <c r="D57" s="7" t="s">
        <v>31</v>
      </c>
      <c r="E57" s="41" t="s">
        <v>69</v>
      </c>
      <c r="F57" s="42">
        <v>60</v>
      </c>
      <c r="G57" s="42">
        <v>3</v>
      </c>
      <c r="H57" s="42">
        <v>0.7</v>
      </c>
      <c r="I57" s="42">
        <v>24</v>
      </c>
      <c r="J57" s="42">
        <v>117</v>
      </c>
      <c r="K57" s="43" t="s">
        <v>47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84</v>
      </c>
      <c r="F58" s="42">
        <v>75</v>
      </c>
      <c r="G58" s="42">
        <v>3</v>
      </c>
      <c r="H58" s="42">
        <v>2</v>
      </c>
      <c r="I58" s="42">
        <v>11</v>
      </c>
      <c r="J58" s="42">
        <v>83</v>
      </c>
      <c r="K58" s="43" t="s">
        <v>47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29.700000000000003</v>
      </c>
      <c r="H61" s="19">
        <f t="shared" ref="H61" si="23">SUM(H52:H60)</f>
        <v>30.14</v>
      </c>
      <c r="I61" s="19">
        <f t="shared" ref="I61" si="24">SUM(I52:I60)</f>
        <v>124.30000000000001</v>
      </c>
      <c r="J61" s="19">
        <f t="shared" ref="J61:L61" si="25">SUM(J52:J60)</f>
        <v>800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1420</v>
      </c>
      <c r="G62" s="32">
        <f t="shared" ref="G62" si="26">G51+G61</f>
        <v>46.5</v>
      </c>
      <c r="H62" s="32">
        <f t="shared" ref="H62" si="27">H51+H61</f>
        <v>47.14</v>
      </c>
      <c r="I62" s="32">
        <f t="shared" ref="I62" si="28">I51+I61</f>
        <v>195.3</v>
      </c>
      <c r="J62" s="32">
        <f t="shared" ref="J62:L62" si="29">J51+J61</f>
        <v>1350</v>
      </c>
      <c r="K62" s="32"/>
      <c r="L62" s="32">
        <f t="shared" si="29"/>
        <v>65.650000000000006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39">
        <v>200</v>
      </c>
      <c r="G63" s="52">
        <v>9</v>
      </c>
      <c r="H63" s="52">
        <v>12</v>
      </c>
      <c r="I63" s="53">
        <v>43</v>
      </c>
      <c r="J63" s="39">
        <v>346</v>
      </c>
      <c r="K63" s="40" t="s">
        <v>56</v>
      </c>
      <c r="L63" s="54">
        <v>17.7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42</v>
      </c>
      <c r="F65" s="42">
        <v>200</v>
      </c>
      <c r="G65" s="55">
        <v>0</v>
      </c>
      <c r="H65" s="55">
        <v>0</v>
      </c>
      <c r="I65" s="57">
        <v>7</v>
      </c>
      <c r="J65" s="42">
        <v>28</v>
      </c>
      <c r="K65" s="43" t="s">
        <v>45</v>
      </c>
      <c r="L65" s="56">
        <v>12.8</v>
      </c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42">
        <v>60</v>
      </c>
      <c r="G66" s="55">
        <v>5</v>
      </c>
      <c r="H66" s="55">
        <v>5</v>
      </c>
      <c r="I66" s="57">
        <v>12</v>
      </c>
      <c r="J66" s="42">
        <v>124</v>
      </c>
      <c r="K66" s="43" t="s">
        <v>46</v>
      </c>
      <c r="L66" s="56">
        <v>20.149999999999999</v>
      </c>
    </row>
    <row r="67" spans="1:12" ht="15" x14ac:dyDescent="0.25">
      <c r="A67" s="23"/>
      <c r="B67" s="15"/>
      <c r="C67" s="11"/>
      <c r="D67" s="7" t="s">
        <v>24</v>
      </c>
      <c r="E67" s="51" t="s">
        <v>50</v>
      </c>
      <c r="F67" s="42">
        <v>200</v>
      </c>
      <c r="G67" s="55">
        <v>3</v>
      </c>
      <c r="H67" s="55">
        <v>0</v>
      </c>
      <c r="I67" s="57">
        <v>9</v>
      </c>
      <c r="J67" s="42">
        <v>52</v>
      </c>
      <c r="K67" s="43"/>
      <c r="L67" s="56">
        <v>15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71</v>
      </c>
      <c r="J70" s="19">
        <f t="shared" ref="J70:L70" si="33">SUM(J63:J69)</f>
        <v>550</v>
      </c>
      <c r="K70" s="25"/>
      <c r="L70" s="19">
        <f t="shared" si="33"/>
        <v>65.650000000000006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104</v>
      </c>
      <c r="F71" s="42">
        <v>50</v>
      </c>
      <c r="G71" s="42">
        <v>1</v>
      </c>
      <c r="H71" s="42">
        <v>0</v>
      </c>
      <c r="I71" s="42">
        <v>6</v>
      </c>
      <c r="J71" s="42">
        <v>39</v>
      </c>
      <c r="K71" s="43" t="s">
        <v>90</v>
      </c>
      <c r="L71" s="42"/>
    </row>
    <row r="72" spans="1:12" ht="15" x14ac:dyDescent="0.25">
      <c r="A72" s="23"/>
      <c r="B72" s="15"/>
      <c r="C72" s="11"/>
      <c r="D72" s="7" t="s">
        <v>27</v>
      </c>
      <c r="E72" s="41" t="s">
        <v>87</v>
      </c>
      <c r="F72" s="42">
        <v>250</v>
      </c>
      <c r="G72" s="42">
        <v>6.4</v>
      </c>
      <c r="H72" s="42">
        <v>3.3</v>
      </c>
      <c r="I72" s="42">
        <v>30.1</v>
      </c>
      <c r="J72" s="42">
        <v>115</v>
      </c>
      <c r="K72" s="43" t="s">
        <v>91</v>
      </c>
      <c r="L72" s="42"/>
    </row>
    <row r="73" spans="1:12" ht="15" x14ac:dyDescent="0.25">
      <c r="A73" s="23"/>
      <c r="B73" s="15"/>
      <c r="C73" s="11"/>
      <c r="D73" s="7" t="s">
        <v>28</v>
      </c>
      <c r="E73" s="41" t="s">
        <v>89</v>
      </c>
      <c r="F73" s="42">
        <v>90</v>
      </c>
      <c r="G73" s="42">
        <v>13.5</v>
      </c>
      <c r="H73" s="42">
        <v>14.2</v>
      </c>
      <c r="I73" s="42">
        <v>10.7</v>
      </c>
      <c r="J73" s="42">
        <v>173</v>
      </c>
      <c r="K73" s="43" t="s">
        <v>92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88</v>
      </c>
      <c r="F74" s="42">
        <v>150</v>
      </c>
      <c r="G74" s="42">
        <v>3.9</v>
      </c>
      <c r="H74" s="42">
        <v>9.3000000000000007</v>
      </c>
      <c r="I74" s="42">
        <v>34</v>
      </c>
      <c r="J74" s="42">
        <v>214</v>
      </c>
      <c r="K74" s="43" t="s">
        <v>93</v>
      </c>
      <c r="L74" s="42"/>
    </row>
    <row r="75" spans="1:12" ht="15" x14ac:dyDescent="0.25">
      <c r="A75" s="23"/>
      <c r="B75" s="15"/>
      <c r="C75" s="11"/>
      <c r="D75" s="7" t="s">
        <v>30</v>
      </c>
      <c r="E75" s="41" t="s">
        <v>42</v>
      </c>
      <c r="F75" s="42">
        <v>200</v>
      </c>
      <c r="G75" s="42">
        <v>0</v>
      </c>
      <c r="H75" s="42">
        <v>0</v>
      </c>
      <c r="I75" s="42">
        <v>6.7</v>
      </c>
      <c r="J75" s="42">
        <v>28</v>
      </c>
      <c r="K75" s="43" t="s">
        <v>45</v>
      </c>
      <c r="L75" s="42"/>
    </row>
    <row r="76" spans="1:12" ht="15" x14ac:dyDescent="0.25">
      <c r="A76" s="23"/>
      <c r="B76" s="15"/>
      <c r="C76" s="11"/>
      <c r="D76" s="7" t="s">
        <v>31</v>
      </c>
      <c r="E76" s="41" t="s">
        <v>69</v>
      </c>
      <c r="F76" s="42">
        <v>60</v>
      </c>
      <c r="G76" s="42">
        <v>3</v>
      </c>
      <c r="H76" s="42">
        <v>0.7</v>
      </c>
      <c r="I76" s="42">
        <v>24</v>
      </c>
      <c r="J76" s="42">
        <v>117</v>
      </c>
      <c r="K76" s="43" t="s">
        <v>47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50</v>
      </c>
      <c r="F77" s="42">
        <v>75</v>
      </c>
      <c r="G77" s="55">
        <v>3</v>
      </c>
      <c r="H77" s="55">
        <v>0</v>
      </c>
      <c r="I77" s="57">
        <v>9</v>
      </c>
      <c r="J77" s="55">
        <v>52</v>
      </c>
      <c r="K77" s="43" t="s">
        <v>47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30.799999999999997</v>
      </c>
      <c r="H80" s="19">
        <f t="shared" ref="H80" si="35">SUM(H71:H79)</f>
        <v>27.5</v>
      </c>
      <c r="I80" s="19">
        <f t="shared" ref="I80" si="36">SUM(I71:I79)</f>
        <v>120.5</v>
      </c>
      <c r="J80" s="19">
        <f t="shared" ref="J80:L80" si="37">SUM(J71:J79)</f>
        <v>738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1535</v>
      </c>
      <c r="G81" s="32">
        <f t="shared" ref="G81" si="38">G70+G80</f>
        <v>47.8</v>
      </c>
      <c r="H81" s="32">
        <f t="shared" ref="H81" si="39">H70+H80</f>
        <v>44.5</v>
      </c>
      <c r="I81" s="32">
        <f t="shared" ref="I81" si="40">I70+I80</f>
        <v>191.5</v>
      </c>
      <c r="J81" s="32">
        <f t="shared" ref="J81:L81" si="41">J70+J80</f>
        <v>1288</v>
      </c>
      <c r="K81" s="32"/>
      <c r="L81" s="32">
        <f t="shared" si="41"/>
        <v>65.650000000000006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39">
        <v>200</v>
      </c>
      <c r="G82" s="52">
        <v>0</v>
      </c>
      <c r="H82" s="52">
        <v>0</v>
      </c>
      <c r="I82" s="53">
        <v>14</v>
      </c>
      <c r="J82" s="39">
        <v>61</v>
      </c>
      <c r="K82" s="40" t="s">
        <v>58</v>
      </c>
      <c r="L82" s="54">
        <v>17.7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49</v>
      </c>
      <c r="F84" s="42">
        <v>200</v>
      </c>
      <c r="G84" s="55">
        <v>0</v>
      </c>
      <c r="H84" s="55">
        <v>0</v>
      </c>
      <c r="I84" s="57">
        <v>21</v>
      </c>
      <c r="J84" s="42">
        <v>84</v>
      </c>
      <c r="K84" s="43" t="s">
        <v>52</v>
      </c>
      <c r="L84" s="56">
        <v>12.8</v>
      </c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42">
        <v>60</v>
      </c>
      <c r="G85" s="55">
        <v>6</v>
      </c>
      <c r="H85" s="55">
        <v>5</v>
      </c>
      <c r="I85" s="57">
        <v>12</v>
      </c>
      <c r="J85" s="42">
        <v>128</v>
      </c>
      <c r="K85" s="43" t="s">
        <v>46</v>
      </c>
      <c r="L85" s="56">
        <v>20.149999999999999</v>
      </c>
    </row>
    <row r="86" spans="1:12" ht="15" x14ac:dyDescent="0.25">
      <c r="A86" s="23"/>
      <c r="B86" s="15"/>
      <c r="C86" s="11"/>
      <c r="D86" s="7" t="s">
        <v>24</v>
      </c>
      <c r="E86" s="51" t="s">
        <v>44</v>
      </c>
      <c r="F86" s="42">
        <v>100</v>
      </c>
      <c r="G86" s="55">
        <v>11</v>
      </c>
      <c r="H86" s="55">
        <v>12</v>
      </c>
      <c r="I86" s="57">
        <v>25</v>
      </c>
      <c r="J86" s="42">
        <v>277</v>
      </c>
      <c r="K86" s="43"/>
      <c r="L86" s="56">
        <v>15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550</v>
      </c>
      <c r="K89" s="25"/>
      <c r="L89" s="19">
        <f t="shared" si="45"/>
        <v>65.650000000000006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94</v>
      </c>
      <c r="F90" s="42">
        <v>100</v>
      </c>
      <c r="G90" s="42">
        <v>1</v>
      </c>
      <c r="H90" s="42">
        <v>0</v>
      </c>
      <c r="I90" s="42">
        <v>4</v>
      </c>
      <c r="J90" s="42">
        <v>18</v>
      </c>
      <c r="K90" s="43" t="s">
        <v>95</v>
      </c>
      <c r="L90" s="42"/>
    </row>
    <row r="91" spans="1:12" ht="15" x14ac:dyDescent="0.25">
      <c r="A91" s="23"/>
      <c r="B91" s="15"/>
      <c r="C91" s="11"/>
      <c r="D91" s="7" t="s">
        <v>27</v>
      </c>
      <c r="E91" s="41" t="s">
        <v>96</v>
      </c>
      <c r="F91" s="42">
        <v>250</v>
      </c>
      <c r="G91" s="42">
        <v>2.8</v>
      </c>
      <c r="H91" s="42">
        <v>4.5999999999999996</v>
      </c>
      <c r="I91" s="42">
        <v>12.1</v>
      </c>
      <c r="J91" s="42">
        <v>144</v>
      </c>
      <c r="K91" s="43" t="s">
        <v>97</v>
      </c>
      <c r="L91" s="42"/>
    </row>
    <row r="92" spans="1:12" ht="15" x14ac:dyDescent="0.25">
      <c r="A92" s="23"/>
      <c r="B92" s="15"/>
      <c r="C92" s="11"/>
      <c r="D92" s="7" t="s">
        <v>28</v>
      </c>
      <c r="E92" s="41" t="s">
        <v>99</v>
      </c>
      <c r="F92" s="42">
        <v>90</v>
      </c>
      <c r="G92" s="42">
        <v>13.4</v>
      </c>
      <c r="H92" s="42">
        <v>8.3000000000000007</v>
      </c>
      <c r="I92" s="42">
        <v>10.1</v>
      </c>
      <c r="J92" s="42">
        <v>109</v>
      </c>
      <c r="K92" s="43" t="s">
        <v>47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98</v>
      </c>
      <c r="F93" s="42">
        <v>150</v>
      </c>
      <c r="G93" s="42">
        <v>6</v>
      </c>
      <c r="H93" s="42">
        <v>7.7</v>
      </c>
      <c r="I93" s="42">
        <v>35.299999999999997</v>
      </c>
      <c r="J93" s="42">
        <v>235</v>
      </c>
      <c r="K93" s="43">
        <v>142</v>
      </c>
      <c r="L93" s="42"/>
    </row>
    <row r="94" spans="1:12" ht="15" x14ac:dyDescent="0.25">
      <c r="A94" s="23"/>
      <c r="B94" s="15"/>
      <c r="C94" s="11"/>
      <c r="D94" s="7" t="s">
        <v>30</v>
      </c>
      <c r="E94" s="41" t="s">
        <v>49</v>
      </c>
      <c r="F94" s="42">
        <v>200</v>
      </c>
      <c r="G94" s="42">
        <v>0</v>
      </c>
      <c r="H94" s="42">
        <v>0</v>
      </c>
      <c r="I94" s="42">
        <v>21</v>
      </c>
      <c r="J94" s="42">
        <v>82</v>
      </c>
      <c r="K94" s="43" t="s">
        <v>52</v>
      </c>
      <c r="L94" s="42"/>
    </row>
    <row r="95" spans="1:12" ht="15" x14ac:dyDescent="0.25">
      <c r="A95" s="23"/>
      <c r="B95" s="15"/>
      <c r="C95" s="11"/>
      <c r="D95" s="7" t="s">
        <v>31</v>
      </c>
      <c r="E95" s="41" t="s">
        <v>69</v>
      </c>
      <c r="F95" s="42">
        <v>60</v>
      </c>
      <c r="G95" s="42">
        <v>3</v>
      </c>
      <c r="H95" s="42">
        <v>0.7</v>
      </c>
      <c r="I95" s="42">
        <v>24</v>
      </c>
      <c r="J95" s="42">
        <v>117</v>
      </c>
      <c r="K95" s="43" t="s">
        <v>47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100</v>
      </c>
      <c r="F96" s="42">
        <v>40</v>
      </c>
      <c r="G96" s="42">
        <v>4</v>
      </c>
      <c r="H96" s="42">
        <v>9</v>
      </c>
      <c r="I96" s="42">
        <v>21</v>
      </c>
      <c r="J96" s="42">
        <v>83</v>
      </c>
      <c r="K96" s="43" t="s">
        <v>47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30.2</v>
      </c>
      <c r="H99" s="19">
        <f t="shared" ref="H99" si="47">SUM(H90:H98)</f>
        <v>30.3</v>
      </c>
      <c r="I99" s="19">
        <f t="shared" ref="I99" si="48">SUM(I90:I98)</f>
        <v>127.5</v>
      </c>
      <c r="J99" s="19">
        <f t="shared" ref="J99:L99" si="49">SUM(J90:J98)</f>
        <v>788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1450</v>
      </c>
      <c r="G100" s="32">
        <f t="shared" ref="G100" si="50">G89+G99</f>
        <v>47.2</v>
      </c>
      <c r="H100" s="32">
        <f t="shared" ref="H100" si="51">H89+H99</f>
        <v>47.3</v>
      </c>
      <c r="I100" s="32">
        <f t="shared" ref="I100" si="52">I89+I99</f>
        <v>199.5</v>
      </c>
      <c r="J100" s="32">
        <f t="shared" ref="J100:L100" si="53">J89+J99</f>
        <v>1338</v>
      </c>
      <c r="K100" s="32"/>
      <c r="L100" s="32">
        <f t="shared" si="53"/>
        <v>65.650000000000006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41</v>
      </c>
      <c r="F101" s="39">
        <v>200</v>
      </c>
      <c r="G101" s="52">
        <v>9.5</v>
      </c>
      <c r="H101" s="52">
        <v>11</v>
      </c>
      <c r="I101" s="53">
        <v>43</v>
      </c>
      <c r="J101" s="39">
        <v>328</v>
      </c>
      <c r="K101" s="40">
        <v>181</v>
      </c>
      <c r="L101" s="54">
        <v>17.7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42</v>
      </c>
      <c r="F103" s="42">
        <v>200</v>
      </c>
      <c r="G103" s="55">
        <v>0.3</v>
      </c>
      <c r="H103" s="55">
        <v>0</v>
      </c>
      <c r="I103" s="57">
        <v>8</v>
      </c>
      <c r="J103" s="42">
        <v>30</v>
      </c>
      <c r="K103" s="43" t="s">
        <v>45</v>
      </c>
      <c r="L103" s="56">
        <v>12.8</v>
      </c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42">
        <v>60</v>
      </c>
      <c r="G104" s="55">
        <v>5</v>
      </c>
      <c r="H104" s="55">
        <v>5</v>
      </c>
      <c r="I104" s="57">
        <v>12</v>
      </c>
      <c r="J104" s="42">
        <v>120</v>
      </c>
      <c r="K104" s="43" t="s">
        <v>46</v>
      </c>
      <c r="L104" s="56">
        <v>20.149999999999999</v>
      </c>
    </row>
    <row r="105" spans="1:12" ht="15" x14ac:dyDescent="0.25">
      <c r="A105" s="23"/>
      <c r="B105" s="15"/>
      <c r="C105" s="11"/>
      <c r="D105" s="7" t="s">
        <v>24</v>
      </c>
      <c r="E105" s="51" t="s">
        <v>44</v>
      </c>
      <c r="F105" s="42">
        <v>100</v>
      </c>
      <c r="G105" s="55">
        <v>1</v>
      </c>
      <c r="H105" s="55">
        <v>2</v>
      </c>
      <c r="I105" s="57">
        <v>11</v>
      </c>
      <c r="J105" s="42">
        <v>72</v>
      </c>
      <c r="K105" s="43" t="s">
        <v>47</v>
      </c>
      <c r="L105" s="56">
        <v>15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15.8</v>
      </c>
      <c r="H108" s="19">
        <f t="shared" si="54"/>
        <v>18</v>
      </c>
      <c r="I108" s="19">
        <f t="shared" si="54"/>
        <v>74</v>
      </c>
      <c r="J108" s="19">
        <f t="shared" si="54"/>
        <v>550</v>
      </c>
      <c r="K108" s="25"/>
      <c r="L108" s="19">
        <f t="shared" ref="L108" si="55">SUM(L101:L107)</f>
        <v>65.650000000000006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101</v>
      </c>
      <c r="F109" s="42">
        <v>40</v>
      </c>
      <c r="G109" s="42">
        <v>0</v>
      </c>
      <c r="H109" s="42">
        <v>2</v>
      </c>
      <c r="I109" s="42">
        <v>2</v>
      </c>
      <c r="J109" s="42">
        <v>25</v>
      </c>
      <c r="K109" s="43" t="s">
        <v>47</v>
      </c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66</v>
      </c>
      <c r="F110" s="42">
        <v>250</v>
      </c>
      <c r="G110" s="42">
        <v>7.35</v>
      </c>
      <c r="H110" s="42">
        <v>8.75</v>
      </c>
      <c r="I110" s="42">
        <v>19.05</v>
      </c>
      <c r="J110" s="42">
        <v>166</v>
      </c>
      <c r="K110" s="43" t="s">
        <v>71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 t="s">
        <v>68</v>
      </c>
      <c r="F111" s="42">
        <v>50</v>
      </c>
      <c r="G111" s="42">
        <v>9.6999999999999993</v>
      </c>
      <c r="H111" s="42">
        <v>11.6</v>
      </c>
      <c r="I111" s="42">
        <v>12.2</v>
      </c>
      <c r="J111" s="42">
        <v>206</v>
      </c>
      <c r="K111" s="43" t="s">
        <v>47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 t="s">
        <v>102</v>
      </c>
      <c r="F112" s="42">
        <v>150</v>
      </c>
      <c r="G112" s="42">
        <v>6.2</v>
      </c>
      <c r="H112" s="42">
        <v>1.8</v>
      </c>
      <c r="I112" s="42">
        <v>45</v>
      </c>
      <c r="J112" s="42">
        <v>193</v>
      </c>
      <c r="K112" s="43" t="s">
        <v>103</v>
      </c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42</v>
      </c>
      <c r="F113" s="42">
        <v>200</v>
      </c>
      <c r="G113" s="42">
        <v>0</v>
      </c>
      <c r="H113" s="42">
        <v>0</v>
      </c>
      <c r="I113" s="42">
        <v>6.7</v>
      </c>
      <c r="J113" s="42">
        <v>28</v>
      </c>
      <c r="K113" s="43" t="s">
        <v>45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 t="s">
        <v>69</v>
      </c>
      <c r="F114" s="42">
        <v>60</v>
      </c>
      <c r="G114" s="42">
        <v>3</v>
      </c>
      <c r="H114" s="42">
        <v>0.7</v>
      </c>
      <c r="I114" s="42">
        <v>24</v>
      </c>
      <c r="J114" s="42">
        <v>117</v>
      </c>
      <c r="K114" s="43" t="s">
        <v>47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70</v>
      </c>
      <c r="F115" s="42">
        <v>30</v>
      </c>
      <c r="G115" s="42">
        <v>3.9</v>
      </c>
      <c r="H115" s="42">
        <v>6.8</v>
      </c>
      <c r="I115" s="42">
        <v>17.7</v>
      </c>
      <c r="J115" s="42">
        <v>83</v>
      </c>
      <c r="K115" s="43" t="s">
        <v>47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30.149999999999995</v>
      </c>
      <c r="H118" s="19">
        <f t="shared" si="56"/>
        <v>31.650000000000002</v>
      </c>
      <c r="I118" s="19">
        <f t="shared" si="56"/>
        <v>126.65</v>
      </c>
      <c r="J118" s="19">
        <f t="shared" si="56"/>
        <v>818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1340</v>
      </c>
      <c r="G119" s="32">
        <f t="shared" ref="G119" si="58">G108+G118</f>
        <v>45.949999999999996</v>
      </c>
      <c r="H119" s="32">
        <f t="shared" ref="H119" si="59">H108+H118</f>
        <v>49.650000000000006</v>
      </c>
      <c r="I119" s="32">
        <f t="shared" ref="I119" si="60">I108+I118</f>
        <v>200.65</v>
      </c>
      <c r="J119" s="32">
        <f t="shared" ref="J119:L119" si="61">J108+J118</f>
        <v>1368</v>
      </c>
      <c r="K119" s="32"/>
      <c r="L119" s="32">
        <f t="shared" si="61"/>
        <v>65.650000000000006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200</v>
      </c>
      <c r="G120" s="52">
        <v>8</v>
      </c>
      <c r="H120" s="52">
        <v>10</v>
      </c>
      <c r="I120" s="53">
        <v>24</v>
      </c>
      <c r="J120" s="39">
        <v>239</v>
      </c>
      <c r="K120" s="40" t="s">
        <v>54</v>
      </c>
      <c r="L120" s="54">
        <v>17.7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42">
        <v>200</v>
      </c>
      <c r="G122" s="55">
        <v>0</v>
      </c>
      <c r="H122" s="55">
        <v>0.1</v>
      </c>
      <c r="I122" s="57">
        <v>21</v>
      </c>
      <c r="J122" s="42">
        <v>89</v>
      </c>
      <c r="K122" s="43" t="s">
        <v>52</v>
      </c>
      <c r="L122" s="56">
        <v>12.8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42">
        <v>60</v>
      </c>
      <c r="G123" s="55">
        <v>5.5</v>
      </c>
      <c r="H123" s="55">
        <v>5</v>
      </c>
      <c r="I123" s="57">
        <v>12</v>
      </c>
      <c r="J123" s="42">
        <v>128</v>
      </c>
      <c r="K123" s="43" t="s">
        <v>46</v>
      </c>
      <c r="L123" s="56">
        <v>20.149999999999999</v>
      </c>
    </row>
    <row r="124" spans="1:12" ht="15" x14ac:dyDescent="0.25">
      <c r="A124" s="14"/>
      <c r="B124" s="15"/>
      <c r="C124" s="11"/>
      <c r="D124" s="7" t="s">
        <v>24</v>
      </c>
      <c r="E124" s="51" t="s">
        <v>50</v>
      </c>
      <c r="F124" s="42">
        <v>100</v>
      </c>
      <c r="G124" s="55">
        <v>3</v>
      </c>
      <c r="H124" s="55">
        <v>2</v>
      </c>
      <c r="I124" s="57">
        <v>14</v>
      </c>
      <c r="J124" s="42">
        <v>94</v>
      </c>
      <c r="K124" s="43"/>
      <c r="L124" s="56">
        <v>15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16.5</v>
      </c>
      <c r="H127" s="19">
        <f t="shared" si="62"/>
        <v>17.100000000000001</v>
      </c>
      <c r="I127" s="19">
        <f t="shared" si="62"/>
        <v>71</v>
      </c>
      <c r="J127" s="19">
        <f t="shared" si="62"/>
        <v>550</v>
      </c>
      <c r="K127" s="25"/>
      <c r="L127" s="19">
        <f t="shared" ref="L127" si="63">SUM(L120:L126)</f>
        <v>65.650000000000006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104</v>
      </c>
      <c r="F128" s="42">
        <v>50</v>
      </c>
      <c r="G128" s="42">
        <v>1</v>
      </c>
      <c r="H128" s="42">
        <v>0</v>
      </c>
      <c r="I128" s="42">
        <v>6</v>
      </c>
      <c r="J128" s="42">
        <v>39</v>
      </c>
      <c r="K128" s="43" t="s">
        <v>90</v>
      </c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74</v>
      </c>
      <c r="F129" s="42">
        <v>250</v>
      </c>
      <c r="G129" s="42">
        <v>7.38</v>
      </c>
      <c r="H129" s="42">
        <v>8.4</v>
      </c>
      <c r="I129" s="42">
        <v>9.58</v>
      </c>
      <c r="J129" s="42">
        <v>117</v>
      </c>
      <c r="K129" s="43" t="s">
        <v>75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 t="s">
        <v>99</v>
      </c>
      <c r="F130" s="42">
        <v>90</v>
      </c>
      <c r="G130" s="42">
        <v>11</v>
      </c>
      <c r="H130" s="42">
        <v>12</v>
      </c>
      <c r="I130" s="42">
        <v>12</v>
      </c>
      <c r="J130" s="42">
        <v>119</v>
      </c>
      <c r="K130" s="43" t="s">
        <v>47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 t="s">
        <v>76</v>
      </c>
      <c r="F131" s="42">
        <v>150</v>
      </c>
      <c r="G131" s="42">
        <v>5.33</v>
      </c>
      <c r="H131" s="42">
        <v>8.5</v>
      </c>
      <c r="I131" s="42">
        <v>33</v>
      </c>
      <c r="J131" s="42">
        <v>202</v>
      </c>
      <c r="K131" s="43" t="s">
        <v>77</v>
      </c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49</v>
      </c>
      <c r="F132" s="42">
        <v>200</v>
      </c>
      <c r="G132" s="42">
        <v>0</v>
      </c>
      <c r="H132" s="42">
        <v>0</v>
      </c>
      <c r="I132" s="42">
        <v>21</v>
      </c>
      <c r="J132" s="42">
        <v>82</v>
      </c>
      <c r="K132" s="43" t="s">
        <v>52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 t="s">
        <v>69</v>
      </c>
      <c r="F133" s="42">
        <v>60</v>
      </c>
      <c r="G133" s="42">
        <v>3</v>
      </c>
      <c r="H133" s="42">
        <v>0.7</v>
      </c>
      <c r="I133" s="42">
        <v>24</v>
      </c>
      <c r="J133" s="42">
        <v>117</v>
      </c>
      <c r="K133" s="43" t="s">
        <v>47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50</v>
      </c>
      <c r="F134" s="42">
        <v>100</v>
      </c>
      <c r="G134" s="55">
        <v>3</v>
      </c>
      <c r="H134" s="55">
        <v>0</v>
      </c>
      <c r="I134" s="57">
        <v>12</v>
      </c>
      <c r="J134" s="55">
        <v>163</v>
      </c>
      <c r="K134" s="43" t="s">
        <v>47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30.71</v>
      </c>
      <c r="H137" s="19">
        <f t="shared" si="64"/>
        <v>29.599999999999998</v>
      </c>
      <c r="I137" s="19">
        <f t="shared" si="64"/>
        <v>117.58</v>
      </c>
      <c r="J137" s="19">
        <f t="shared" si="64"/>
        <v>839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1460</v>
      </c>
      <c r="G138" s="32">
        <f t="shared" ref="G138" si="66">G127+G137</f>
        <v>47.21</v>
      </c>
      <c r="H138" s="32">
        <f t="shared" ref="H138" si="67">H127+H137</f>
        <v>46.7</v>
      </c>
      <c r="I138" s="32">
        <f t="shared" ref="I138" si="68">I127+I137</f>
        <v>188.57999999999998</v>
      </c>
      <c r="J138" s="32">
        <f t="shared" ref="J138:L138" si="69">J127+J137</f>
        <v>1389</v>
      </c>
      <c r="K138" s="32"/>
      <c r="L138" s="32">
        <f t="shared" si="69"/>
        <v>65.650000000000006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48</v>
      </c>
      <c r="F139" s="39">
        <v>200</v>
      </c>
      <c r="G139" s="52">
        <v>9</v>
      </c>
      <c r="H139" s="52">
        <v>10</v>
      </c>
      <c r="I139" s="53">
        <v>25</v>
      </c>
      <c r="J139" s="39">
        <v>244</v>
      </c>
      <c r="K139" s="40" t="s">
        <v>51</v>
      </c>
      <c r="L139" s="54">
        <v>17.7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60</v>
      </c>
      <c r="F141" s="42">
        <v>200</v>
      </c>
      <c r="G141" s="55">
        <v>0.3</v>
      </c>
      <c r="H141" s="55">
        <v>0</v>
      </c>
      <c r="I141" s="57">
        <v>24</v>
      </c>
      <c r="J141" s="42">
        <v>105</v>
      </c>
      <c r="K141" s="43">
        <v>36</v>
      </c>
      <c r="L141" s="56">
        <v>12.8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42">
        <v>60</v>
      </c>
      <c r="G142" s="55">
        <v>5.5</v>
      </c>
      <c r="H142" s="55">
        <v>5</v>
      </c>
      <c r="I142" s="57">
        <v>12</v>
      </c>
      <c r="J142" s="42">
        <v>120</v>
      </c>
      <c r="K142" s="43" t="s">
        <v>46</v>
      </c>
      <c r="L142" s="56">
        <v>20.149999999999999</v>
      </c>
    </row>
    <row r="143" spans="1:12" ht="15" x14ac:dyDescent="0.25">
      <c r="A143" s="23"/>
      <c r="B143" s="15"/>
      <c r="C143" s="11"/>
      <c r="D143" s="7" t="s">
        <v>24</v>
      </c>
      <c r="E143" s="51" t="s">
        <v>62</v>
      </c>
      <c r="F143" s="42">
        <v>100</v>
      </c>
      <c r="G143" s="55">
        <v>3</v>
      </c>
      <c r="H143" s="55">
        <v>2</v>
      </c>
      <c r="I143" s="57">
        <v>11</v>
      </c>
      <c r="J143" s="42">
        <v>81</v>
      </c>
      <c r="K143" s="43"/>
      <c r="L143" s="56">
        <v>15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17.8</v>
      </c>
      <c r="H146" s="19">
        <f t="shared" si="70"/>
        <v>17</v>
      </c>
      <c r="I146" s="19">
        <f t="shared" si="70"/>
        <v>72</v>
      </c>
      <c r="J146" s="19">
        <f t="shared" si="70"/>
        <v>550</v>
      </c>
      <c r="K146" s="25"/>
      <c r="L146" s="19">
        <f t="shared" ref="L146" si="71">SUM(L139:L145)</f>
        <v>65.650000000000006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79</v>
      </c>
      <c r="F147" s="42">
        <v>50</v>
      </c>
      <c r="G147" s="42">
        <v>0</v>
      </c>
      <c r="H147" s="42">
        <v>0</v>
      </c>
      <c r="I147" s="42">
        <v>2</v>
      </c>
      <c r="J147" s="42">
        <v>4</v>
      </c>
      <c r="K147" s="43" t="s">
        <v>80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87</v>
      </c>
      <c r="F148" s="42">
        <v>250</v>
      </c>
      <c r="G148" s="42">
        <v>6.4</v>
      </c>
      <c r="H148" s="42">
        <v>3.3</v>
      </c>
      <c r="I148" s="42">
        <v>30.1</v>
      </c>
      <c r="J148" s="42">
        <v>115</v>
      </c>
      <c r="K148" s="43" t="s">
        <v>91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 t="s">
        <v>89</v>
      </c>
      <c r="F149" s="42">
        <v>90</v>
      </c>
      <c r="G149" s="42">
        <v>13.5</v>
      </c>
      <c r="H149" s="42">
        <v>14.2</v>
      </c>
      <c r="I149" s="42">
        <v>10.7</v>
      </c>
      <c r="J149" s="42">
        <v>173</v>
      </c>
      <c r="K149" s="43" t="s">
        <v>92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88</v>
      </c>
      <c r="F150" s="42">
        <v>150</v>
      </c>
      <c r="G150" s="42">
        <v>3.9</v>
      </c>
      <c r="H150" s="42">
        <v>9.3000000000000007</v>
      </c>
      <c r="I150" s="42">
        <v>34</v>
      </c>
      <c r="J150" s="42">
        <v>214</v>
      </c>
      <c r="K150" s="43" t="s">
        <v>93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60</v>
      </c>
      <c r="F151" s="42">
        <v>200</v>
      </c>
      <c r="G151" s="42">
        <v>0</v>
      </c>
      <c r="H151" s="42">
        <v>0</v>
      </c>
      <c r="I151" s="42">
        <v>18</v>
      </c>
      <c r="J151" s="42">
        <v>94</v>
      </c>
      <c r="K151" s="43">
        <v>356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69</v>
      </c>
      <c r="F152" s="42">
        <v>60</v>
      </c>
      <c r="G152" s="42">
        <v>3</v>
      </c>
      <c r="H152" s="42">
        <v>0.7</v>
      </c>
      <c r="I152" s="42">
        <v>24</v>
      </c>
      <c r="J152" s="42">
        <v>117</v>
      </c>
      <c r="K152" s="43" t="s">
        <v>47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84</v>
      </c>
      <c r="F153" s="42">
        <v>75</v>
      </c>
      <c r="G153" s="42">
        <v>3</v>
      </c>
      <c r="H153" s="42">
        <v>2</v>
      </c>
      <c r="I153" s="42">
        <v>11</v>
      </c>
      <c r="J153" s="42">
        <v>83</v>
      </c>
      <c r="K153" s="43" t="s">
        <v>47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29.799999999999997</v>
      </c>
      <c r="H156" s="19">
        <f t="shared" si="72"/>
        <v>29.5</v>
      </c>
      <c r="I156" s="19">
        <f t="shared" si="72"/>
        <v>129.80000000000001</v>
      </c>
      <c r="J156" s="19">
        <f t="shared" si="72"/>
        <v>800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1435</v>
      </c>
      <c r="G157" s="32">
        <f t="shared" ref="G157" si="74">G146+G156</f>
        <v>47.599999999999994</v>
      </c>
      <c r="H157" s="32">
        <f t="shared" ref="H157" si="75">H146+H156</f>
        <v>46.5</v>
      </c>
      <c r="I157" s="32">
        <f t="shared" ref="I157" si="76">I146+I156</f>
        <v>201.8</v>
      </c>
      <c r="J157" s="32">
        <f t="shared" ref="J157:L157" si="77">J146+J156</f>
        <v>1350</v>
      </c>
      <c r="K157" s="32"/>
      <c r="L157" s="32">
        <f t="shared" si="77"/>
        <v>65.650000000000006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53</v>
      </c>
      <c r="F158" s="39">
        <v>200</v>
      </c>
      <c r="G158" s="52">
        <v>8.5</v>
      </c>
      <c r="H158" s="52">
        <v>12</v>
      </c>
      <c r="I158" s="53">
        <v>43</v>
      </c>
      <c r="J158" s="39">
        <v>347</v>
      </c>
      <c r="K158" s="40" t="s">
        <v>56</v>
      </c>
      <c r="L158" s="54">
        <v>17.7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42</v>
      </c>
      <c r="F160" s="42">
        <v>200</v>
      </c>
      <c r="G160" s="55">
        <v>0.3</v>
      </c>
      <c r="H160" s="55">
        <v>0</v>
      </c>
      <c r="I160" s="57">
        <v>7</v>
      </c>
      <c r="J160" s="42">
        <v>30</v>
      </c>
      <c r="K160" s="43" t="s">
        <v>45</v>
      </c>
      <c r="L160" s="56">
        <v>12.8</v>
      </c>
    </row>
    <row r="161" spans="1:12" ht="15" x14ac:dyDescent="0.25">
      <c r="A161" s="23"/>
      <c r="B161" s="15"/>
      <c r="C161" s="11"/>
      <c r="D161" s="7" t="s">
        <v>23</v>
      </c>
      <c r="E161" s="51" t="s">
        <v>43</v>
      </c>
      <c r="F161" s="42">
        <v>60</v>
      </c>
      <c r="G161" s="55">
        <v>5</v>
      </c>
      <c r="H161" s="55">
        <v>5</v>
      </c>
      <c r="I161" s="57">
        <v>12</v>
      </c>
      <c r="J161" s="42">
        <v>121</v>
      </c>
      <c r="K161" s="43" t="s">
        <v>46</v>
      </c>
      <c r="L161" s="56">
        <v>20.149999999999999</v>
      </c>
    </row>
    <row r="162" spans="1:12" ht="15" x14ac:dyDescent="0.25">
      <c r="A162" s="23"/>
      <c r="B162" s="15"/>
      <c r="C162" s="11"/>
      <c r="D162" s="7" t="s">
        <v>24</v>
      </c>
      <c r="E162" s="51" t="s">
        <v>50</v>
      </c>
      <c r="F162" s="42">
        <v>100</v>
      </c>
      <c r="G162" s="55">
        <v>3</v>
      </c>
      <c r="H162" s="55">
        <v>0</v>
      </c>
      <c r="I162" s="57">
        <v>9</v>
      </c>
      <c r="J162" s="42">
        <v>52</v>
      </c>
      <c r="K162" s="43"/>
      <c r="L162" s="56">
        <v>15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16.8</v>
      </c>
      <c r="H165" s="19">
        <f t="shared" si="78"/>
        <v>17</v>
      </c>
      <c r="I165" s="19">
        <f t="shared" si="78"/>
        <v>71</v>
      </c>
      <c r="J165" s="19">
        <f t="shared" si="78"/>
        <v>550</v>
      </c>
      <c r="K165" s="25"/>
      <c r="L165" s="19">
        <f t="shared" ref="L165" si="79">SUM(L158:L164)</f>
        <v>65.650000000000006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94</v>
      </c>
      <c r="F166" s="42">
        <v>100</v>
      </c>
      <c r="G166" s="42">
        <v>1</v>
      </c>
      <c r="H166" s="42">
        <v>0</v>
      </c>
      <c r="I166" s="42">
        <v>4</v>
      </c>
      <c r="J166" s="42">
        <v>18</v>
      </c>
      <c r="K166" s="43" t="s">
        <v>95</v>
      </c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81</v>
      </c>
      <c r="F167" s="42">
        <v>250</v>
      </c>
      <c r="G167" s="42">
        <v>5.4</v>
      </c>
      <c r="H167" s="42">
        <v>8.34</v>
      </c>
      <c r="I167" s="42">
        <v>20.100000000000001</v>
      </c>
      <c r="J167" s="42">
        <v>150</v>
      </c>
      <c r="K167" s="43" t="s">
        <v>85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82</v>
      </c>
      <c r="F168" s="42">
        <v>250</v>
      </c>
      <c r="G168" s="42">
        <v>18.3</v>
      </c>
      <c r="H168" s="42">
        <v>19.100000000000001</v>
      </c>
      <c r="I168" s="42">
        <v>43.2</v>
      </c>
      <c r="J168" s="42">
        <v>354</v>
      </c>
      <c r="K168" s="43" t="s">
        <v>86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42</v>
      </c>
      <c r="F170" s="42">
        <v>200</v>
      </c>
      <c r="G170" s="42">
        <v>0</v>
      </c>
      <c r="H170" s="42">
        <v>0</v>
      </c>
      <c r="I170" s="42">
        <v>6.7</v>
      </c>
      <c r="J170" s="42">
        <v>28</v>
      </c>
      <c r="K170" s="43" t="s">
        <v>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69</v>
      </c>
      <c r="F171" s="42">
        <v>60</v>
      </c>
      <c r="G171" s="42">
        <v>3</v>
      </c>
      <c r="H171" s="42">
        <v>0.7</v>
      </c>
      <c r="I171" s="42">
        <v>24</v>
      </c>
      <c r="J171" s="42">
        <v>117</v>
      </c>
      <c r="K171" s="43" t="s">
        <v>47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50</v>
      </c>
      <c r="F172" s="42">
        <v>100</v>
      </c>
      <c r="G172" s="55">
        <v>3</v>
      </c>
      <c r="H172" s="55">
        <v>0</v>
      </c>
      <c r="I172" s="57">
        <v>12</v>
      </c>
      <c r="J172" s="55">
        <v>163</v>
      </c>
      <c r="K172" s="43" t="s">
        <v>47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30.700000000000003</v>
      </c>
      <c r="H175" s="19">
        <f t="shared" si="80"/>
        <v>28.14</v>
      </c>
      <c r="I175" s="19">
        <f t="shared" si="80"/>
        <v>110.00000000000001</v>
      </c>
      <c r="J175" s="19">
        <f t="shared" si="80"/>
        <v>830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1520</v>
      </c>
      <c r="G176" s="32">
        <f t="shared" ref="G176" si="82">G165+G175</f>
        <v>47.5</v>
      </c>
      <c r="H176" s="32">
        <f t="shared" ref="H176" si="83">H165+H175</f>
        <v>45.14</v>
      </c>
      <c r="I176" s="32">
        <f t="shared" ref="I176" si="84">I165+I175</f>
        <v>181</v>
      </c>
      <c r="J176" s="32">
        <f t="shared" ref="J176:L176" si="85">J165+J175</f>
        <v>1380</v>
      </c>
      <c r="K176" s="32"/>
      <c r="L176" s="32">
        <f t="shared" si="85"/>
        <v>65.650000000000006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57</v>
      </c>
      <c r="F177" s="39">
        <v>200</v>
      </c>
      <c r="G177" s="52">
        <v>0</v>
      </c>
      <c r="H177" s="52">
        <v>0</v>
      </c>
      <c r="I177" s="53">
        <v>14</v>
      </c>
      <c r="J177" s="52">
        <v>61</v>
      </c>
      <c r="K177" s="40" t="s">
        <v>58</v>
      </c>
      <c r="L177" s="54">
        <v>17.7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49</v>
      </c>
      <c r="F179" s="42">
        <v>200</v>
      </c>
      <c r="G179" s="55">
        <v>0</v>
      </c>
      <c r="H179" s="55">
        <v>0</v>
      </c>
      <c r="I179" s="57">
        <v>21</v>
      </c>
      <c r="J179" s="42">
        <v>88</v>
      </c>
      <c r="K179" s="43" t="s">
        <v>52</v>
      </c>
      <c r="L179" s="56">
        <v>12.8</v>
      </c>
    </row>
    <row r="180" spans="1:12" ht="15" x14ac:dyDescent="0.25">
      <c r="A180" s="23"/>
      <c r="B180" s="15"/>
      <c r="C180" s="11"/>
      <c r="D180" s="7" t="s">
        <v>23</v>
      </c>
      <c r="E180" s="51" t="s">
        <v>43</v>
      </c>
      <c r="F180" s="42">
        <v>60</v>
      </c>
      <c r="G180" s="55">
        <v>6</v>
      </c>
      <c r="H180" s="55">
        <v>5</v>
      </c>
      <c r="I180" s="57">
        <v>12</v>
      </c>
      <c r="J180" s="42">
        <v>124</v>
      </c>
      <c r="K180" s="43" t="s">
        <v>46</v>
      </c>
      <c r="L180" s="56">
        <v>20.149999999999999</v>
      </c>
    </row>
    <row r="181" spans="1:12" ht="15" x14ac:dyDescent="0.25">
      <c r="A181" s="23"/>
      <c r="B181" s="15"/>
      <c r="C181" s="11"/>
      <c r="D181" s="7" t="s">
        <v>24</v>
      </c>
      <c r="E181" s="51" t="s">
        <v>44</v>
      </c>
      <c r="F181" s="42">
        <v>100</v>
      </c>
      <c r="G181" s="55">
        <v>11</v>
      </c>
      <c r="H181" s="55">
        <v>12</v>
      </c>
      <c r="I181" s="57">
        <v>25</v>
      </c>
      <c r="J181" s="42">
        <v>277</v>
      </c>
      <c r="K181" s="43"/>
      <c r="L181" s="56">
        <v>15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550</v>
      </c>
      <c r="K184" s="25"/>
      <c r="L184" s="19">
        <f t="shared" ref="L184" si="87">SUM(L177:L183)</f>
        <v>65.650000000000006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73</v>
      </c>
      <c r="F185" s="42">
        <v>50</v>
      </c>
      <c r="G185" s="42">
        <v>2</v>
      </c>
      <c r="H185" s="42">
        <v>0</v>
      </c>
      <c r="I185" s="42">
        <v>10</v>
      </c>
      <c r="J185" s="42">
        <v>51</v>
      </c>
      <c r="K185" s="43" t="s">
        <v>51</v>
      </c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105</v>
      </c>
      <c r="F186" s="42">
        <v>250</v>
      </c>
      <c r="G186" s="42">
        <v>1.8</v>
      </c>
      <c r="H186" s="42">
        <v>4.5999999999999996</v>
      </c>
      <c r="I186" s="42">
        <v>9.1</v>
      </c>
      <c r="J186" s="42">
        <v>133</v>
      </c>
      <c r="K186" s="43" t="s">
        <v>106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78</v>
      </c>
      <c r="F187" s="42">
        <v>90</v>
      </c>
      <c r="G187" s="42">
        <v>11</v>
      </c>
      <c r="H187" s="42">
        <v>12</v>
      </c>
      <c r="I187" s="42">
        <v>12</v>
      </c>
      <c r="J187" s="42">
        <v>119</v>
      </c>
      <c r="K187" s="43" t="s">
        <v>47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 t="s">
        <v>76</v>
      </c>
      <c r="F188" s="42">
        <v>150</v>
      </c>
      <c r="G188" s="42">
        <v>5.33</v>
      </c>
      <c r="H188" s="42">
        <v>8.5</v>
      </c>
      <c r="I188" s="42">
        <v>33</v>
      </c>
      <c r="J188" s="42">
        <v>202</v>
      </c>
      <c r="K188" s="43" t="s">
        <v>77</v>
      </c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49</v>
      </c>
      <c r="F189" s="42">
        <v>200</v>
      </c>
      <c r="G189" s="42">
        <v>0</v>
      </c>
      <c r="H189" s="42">
        <v>0</v>
      </c>
      <c r="I189" s="42">
        <v>21</v>
      </c>
      <c r="J189" s="42">
        <v>82</v>
      </c>
      <c r="K189" s="43" t="s">
        <v>52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 t="s">
        <v>69</v>
      </c>
      <c r="F190" s="42">
        <v>60</v>
      </c>
      <c r="G190" s="42">
        <v>3</v>
      </c>
      <c r="H190" s="42">
        <v>0.7</v>
      </c>
      <c r="I190" s="42">
        <v>24</v>
      </c>
      <c r="J190" s="42">
        <v>117</v>
      </c>
      <c r="K190" s="43" t="s">
        <v>47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100</v>
      </c>
      <c r="F191" s="42">
        <v>40</v>
      </c>
      <c r="G191" s="42">
        <v>4</v>
      </c>
      <c r="H191" s="42">
        <v>9</v>
      </c>
      <c r="I191" s="42">
        <v>21</v>
      </c>
      <c r="J191" s="42">
        <v>83</v>
      </c>
      <c r="K191" s="43" t="s">
        <v>47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27.130000000000003</v>
      </c>
      <c r="H194" s="19">
        <f t="shared" si="88"/>
        <v>34.799999999999997</v>
      </c>
      <c r="I194" s="19">
        <f t="shared" si="88"/>
        <v>130.1</v>
      </c>
      <c r="J194" s="19">
        <f t="shared" si="88"/>
        <v>787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1400</v>
      </c>
      <c r="G195" s="32">
        <f t="shared" ref="G195" si="90">G184+G194</f>
        <v>44.13</v>
      </c>
      <c r="H195" s="32">
        <f t="shared" ref="H195" si="91">H184+H194</f>
        <v>51.8</v>
      </c>
      <c r="I195" s="32">
        <f t="shared" ref="I195" si="92">I184+I194</f>
        <v>202.1</v>
      </c>
      <c r="J195" s="32">
        <f t="shared" ref="J195:L195" si="93">J184+J194</f>
        <v>1337</v>
      </c>
      <c r="K195" s="32"/>
      <c r="L195" s="32">
        <f t="shared" si="93"/>
        <v>65.650000000000006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1439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46.734999999999992</v>
      </c>
      <c r="H196" s="34">
        <f t="shared" si="94"/>
        <v>47.298000000000002</v>
      </c>
      <c r="I196" s="34">
        <f t="shared" si="94"/>
        <v>195.536</v>
      </c>
      <c r="J196" s="34">
        <f t="shared" si="94"/>
        <v>1350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dcterms:created xsi:type="dcterms:W3CDTF">2022-05-16T14:23:56Z</dcterms:created>
  <dcterms:modified xsi:type="dcterms:W3CDTF">2024-11-19T21:27:54Z</dcterms:modified>
</cp:coreProperties>
</file>